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nepar.sharepoint.com/sites/NL_TU_PI_MarketingPMM/Documents partages/2024-25 Inzet marketingmiddelen/Aanlevertemplates/"/>
    </mc:Choice>
  </mc:AlternateContent>
  <xr:revisionPtr revIDLastSave="168" documentId="8_{4AADF801-A06D-4865-A4F0-B887336718ED}" xr6:coauthVersionLast="47" xr6:coauthVersionMax="47" xr10:uidLastSave="{A765FC8B-CD51-4C24-B01A-863BB6BC7F79}"/>
  <workbookProtection workbookAlgorithmName="SHA-512" workbookHashValue="h3vf/MW8n9JbiEgkQJYbP2CuBNqfjGI9YsxVhvGBxWx5tECFByp+qGKaZHO/kbh7FOKk1P87KdetxUZyMAo8Qg==" workbookSaltValue="1XbiXwtgARDLK4gXu/b07w==" workbookSpinCount="100000" lockStructure="1"/>
  <bookViews>
    <workbookView xWindow="-108" yWindow="-108" windowWidth="23256" windowHeight="12576" xr2:uid="{00000000-000D-0000-FFFF-FFFF00000000}"/>
  </bookViews>
  <sheets>
    <sheet name="Actietemplate" sheetId="1" r:id="rId1"/>
    <sheet name="Aanleverspecificaties" sheetId="7" r:id="rId2"/>
    <sheet name="Artikelgegevens" sheetId="5" state="hidden" r:id="rId3"/>
  </sheets>
  <definedNames>
    <definedName name="_xlnm._FilterDatabase" localSheetId="2" hidden="1">Artikelgegevens!#REF!</definedName>
    <definedName name="_xlnm.Print_Area" localSheetId="0">Actietemplate!#REF!</definedName>
    <definedName name="_xlnm.Print_Titles" localSheetId="0">Actietemplate!#REF!</definedName>
    <definedName name="skuId" localSheetId="0">Actietemplate!#REF!</definedName>
    <definedName name="Z_4E7F94B6_A271_4E6D_81CA_B04C1A7D5171_.wvu.FilterData" localSheetId="2" hidden="1">Artikelgegevens!#REF!</definedName>
    <definedName name="Z_4E7F94B6_A271_4E6D_81CA_B04C1A7D5171_.wvu.PrintArea" localSheetId="0" hidden="1">Actietemplate!#REF!</definedName>
    <definedName name="Z_4E7F94B6_A271_4E6D_81CA_B04C1A7D5171_.wvu.PrintTitles" localSheetId="0" hidden="1">Actietemplate!#REF!</definedName>
    <definedName name="Z_50059D42_1505_4519_B58A_472C6A084851_.wvu.FilterData" localSheetId="2" hidden="1">Artikelgegevens!#REF!</definedName>
    <definedName name="Z_50059D42_1505_4519_B58A_472C6A084851_.wvu.PrintArea" localSheetId="0" hidden="1">Actietemplate!#REF!</definedName>
    <definedName name="Z_50059D42_1505_4519_B58A_472C6A084851_.wvu.PrintTitles" localSheetId="0" hidden="1">Actietemplate!#REF!</definedName>
  </definedNames>
  <calcPr calcId="191028"/>
  <customWorkbookViews>
    <customWorkbookView name="Danny Steenbergen - Persoonlijke weergave" guid="{4E7F94B6-A271-4E6D-81CA-B04C1A7D5171}" mergeInterval="0" personalView="1" maximized="1" xWindow="-8" yWindow="-8" windowWidth="1936" windowHeight="1056" activeSheetId="6"/>
    <customWorkbookView name="Eddy van Leeuwen - Persoonlijke weergave" guid="{50059D42-1505-4519-B58A-472C6A084851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5" l="1"/>
  <c r="M20" i="5"/>
  <c r="M21" i="5"/>
  <c r="M22" i="5"/>
  <c r="M23" i="5"/>
  <c r="M24" i="5"/>
  <c r="N13" i="1" l="1"/>
  <c r="L11" i="1"/>
  <c r="N11" i="1"/>
  <c r="L12" i="1"/>
  <c r="N12" i="1"/>
  <c r="L13" i="1"/>
  <c r="N30" i="1" l="1"/>
  <c r="L30" i="1"/>
  <c r="N29" i="1"/>
  <c r="L29" i="1"/>
  <c r="N28" i="1"/>
  <c r="L28" i="1"/>
  <c r="N27" i="1"/>
  <c r="L27" i="1"/>
  <c r="N26" i="1"/>
  <c r="L26" i="1"/>
  <c r="N25" i="1"/>
  <c r="L25" i="1"/>
  <c r="N24" i="1"/>
  <c r="L24" i="1"/>
  <c r="N23" i="1"/>
  <c r="L23" i="1"/>
  <c r="N22" i="1"/>
  <c r="L22" i="1"/>
  <c r="N21" i="1"/>
  <c r="L21" i="1"/>
  <c r="N20" i="1"/>
  <c r="L20" i="1"/>
  <c r="N19" i="1"/>
  <c r="L19" i="1"/>
  <c r="N18" i="1"/>
  <c r="L18" i="1"/>
  <c r="N17" i="1"/>
  <c r="L17" i="1"/>
  <c r="N16" i="1"/>
  <c r="L16" i="1"/>
  <c r="N15" i="1"/>
  <c r="L15" i="1"/>
  <c r="N14" i="1"/>
  <c r="L14" i="1"/>
  <c r="N10" i="1"/>
  <c r="L10" i="1"/>
  <c r="P102" i="5" l="1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2" i="5"/>
  <c r="P1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1" i="5"/>
  <c r="J19" i="1" l="1"/>
  <c r="J17" i="1"/>
  <c r="J29" i="1"/>
  <c r="J18" i="1"/>
  <c r="J30" i="1"/>
  <c r="J20" i="1"/>
  <c r="J21" i="1"/>
  <c r="J10" i="1"/>
  <c r="J22" i="1"/>
  <c r="J11" i="1"/>
  <c r="J23" i="1"/>
  <c r="J12" i="1"/>
  <c r="J24" i="1"/>
  <c r="J13" i="1"/>
  <c r="J25" i="1"/>
  <c r="J14" i="1"/>
  <c r="J26" i="1"/>
  <c r="J15" i="1"/>
  <c r="J27" i="1"/>
  <c r="J16" i="1"/>
  <c r="J28" i="1"/>
</calcChain>
</file>

<file path=xl/sharedStrings.xml><?xml version="1.0" encoding="utf-8"?>
<sst xmlns="http://schemas.openxmlformats.org/spreadsheetml/2006/main" count="220" uniqueCount="95">
  <si>
    <t>Select aanlevertemplate  Q2 2024- Q1 2025</t>
  </si>
  <si>
    <t>Invulvoorbeeld</t>
  </si>
  <si>
    <t>Pakketkeuze</t>
  </si>
  <si>
    <t>Bijzonderheden</t>
  </si>
  <si>
    <t>Titel</t>
  </si>
  <si>
    <t>Tekst / USP's</t>
  </si>
  <si>
    <t>Type</t>
  </si>
  <si>
    <t>Artikelnummer
Technische Unie</t>
  </si>
  <si>
    <t>Formaat:</t>
  </si>
  <si>
    <t>Prijzen:</t>
  </si>
  <si>
    <t>Mailing</t>
  </si>
  <si>
    <t>Narrowcasting</t>
  </si>
  <si>
    <t>Actie
Inkoopprijs</t>
  </si>
  <si>
    <t xml:space="preserve">EAN (GTIN) </t>
  </si>
  <si>
    <r>
      <t xml:space="preserve">'Select print' </t>
    </r>
    <r>
      <rPr>
        <i/>
        <sz val="10"/>
        <rFont val="Calibri"/>
        <family val="2"/>
        <scheme val="minor"/>
      </rPr>
      <t>of</t>
    </r>
    <r>
      <rPr>
        <b/>
        <sz val="10"/>
        <rFont val="Calibri"/>
        <family val="2"/>
        <scheme val="minor"/>
      </rPr>
      <t xml:space="preserve">
'Select print + e-mail' </t>
    </r>
    <r>
      <rPr>
        <i/>
        <sz val="10"/>
        <rFont val="Calibri"/>
        <family val="2"/>
        <scheme val="minor"/>
      </rPr>
      <t xml:space="preserve">of 
</t>
    </r>
    <r>
      <rPr>
        <b/>
        <sz val="10"/>
        <rFont val="Calibri"/>
        <family val="2"/>
        <scheme val="minor"/>
      </rPr>
      <t xml:space="preserve">'Select print + narrowcasting' </t>
    </r>
    <r>
      <rPr>
        <i/>
        <sz val="10"/>
        <rFont val="Calibri"/>
        <family val="2"/>
        <scheme val="minor"/>
      </rPr>
      <t>of</t>
    </r>
    <r>
      <rPr>
        <b/>
        <sz val="10"/>
        <rFont val="Calibri"/>
        <family val="2"/>
        <scheme val="minor"/>
      </rPr>
      <t xml:space="preserve">
'Select print + e-mail + narrowcasting'</t>
    </r>
  </si>
  <si>
    <t>nieuw</t>
  </si>
  <si>
    <t>Altrex FDO-ladder</t>
  </si>
  <si>
    <t>* Dubbel oploopbare trap ideaal voor professioneel gebruik met spreid-beveiliging * Aluminium geannodiseerd * NEN-2484</t>
  </si>
  <si>
    <t>FDO 3-traps</t>
  </si>
  <si>
    <t>1/4 pagina</t>
  </si>
  <si>
    <t>Toelichting</t>
  </si>
  <si>
    <t>Verplicht</t>
  </si>
  <si>
    <t>Optioneel</t>
  </si>
  <si>
    <t>Automatisch</t>
  </si>
  <si>
    <t>Kies het gewenste pakket. 
Zie de informatie in het Online Overzicht Marketingmiddelen</t>
  </si>
  <si>
    <t>Bijv. nieuw, boltopper, op=op, SC artikel</t>
  </si>
  <si>
    <t>leverancier / merk + product</t>
  </si>
  <si>
    <t>Zie voor de exacte aanleverspecificaties per gekozen formaat, het tabblad Aanleverspecificaties</t>
  </si>
  <si>
    <t>Producttype</t>
  </si>
  <si>
    <r>
      <rPr>
        <b/>
        <sz val="10"/>
        <rFont val="Calibri"/>
        <family val="2"/>
        <scheme val="minor"/>
      </rPr>
      <t>LET OP:</t>
    </r>
    <r>
      <rPr>
        <sz val="10"/>
        <rFont val="Calibri"/>
        <family val="2"/>
        <scheme val="minor"/>
      </rPr>
      <t xml:space="preserve"> Alleen artikelen </t>
    </r>
    <r>
      <rPr>
        <u/>
        <sz val="10"/>
        <rFont val="Calibri"/>
        <family val="2"/>
        <scheme val="minor"/>
      </rPr>
      <t>MET</t>
    </r>
    <r>
      <rPr>
        <sz val="10"/>
        <rFont val="Calibri"/>
        <family val="2"/>
        <scheme val="minor"/>
      </rPr>
      <t xml:space="preserve"> een artikelnummer Technische Unie worden geplaatst in de Select.</t>
    </r>
  </si>
  <si>
    <t>Kies het gewenste formaat</t>
  </si>
  <si>
    <t>De prijs wordt automatisch berekend</t>
  </si>
  <si>
    <t>Alleen vullen indien de artikelen een afwijkende actie inkoopprijs hebben.</t>
  </si>
  <si>
    <t>GTIN  is een unieke product-ID.</t>
  </si>
  <si>
    <t>START INVULLEN VOLGENS INVULVOORBEELD &amp; TOELICHTING</t>
  </si>
  <si>
    <t>Algemene aanleverinstructies</t>
  </si>
  <si>
    <t>Aanleverspecificaties per formaat</t>
  </si>
  <si>
    <t xml:space="preserve"> </t>
  </si>
  <si>
    <t>1/1 pagina (leverancierspagina)</t>
  </si>
  <si>
    <t>2/1 pagina (leveranciersspread)</t>
  </si>
  <si>
    <t>Verschijningstabel 2024-2025</t>
  </si>
  <si>
    <t>Maand</t>
  </si>
  <si>
    <t>Aanleverdatum materiaal</t>
  </si>
  <si>
    <t>Actielooptijd</t>
  </si>
  <si>
    <t>April</t>
  </si>
  <si>
    <t>Mei</t>
  </si>
  <si>
    <t>Juni</t>
  </si>
  <si>
    <t>Achterpagina</t>
  </si>
  <si>
    <t>Juli</t>
  </si>
  <si>
    <t>Augustus</t>
  </si>
  <si>
    <t>September</t>
  </si>
  <si>
    <t>Oktober</t>
  </si>
  <si>
    <t>November</t>
  </si>
  <si>
    <t>December</t>
  </si>
  <si>
    <t>Januari</t>
  </si>
  <si>
    <t>Februari</t>
  </si>
  <si>
    <t>Maart</t>
  </si>
  <si>
    <t>Tarieven Q2 2024 t/m Q1 2025</t>
  </si>
  <si>
    <t>Select print</t>
  </si>
  <si>
    <t>1/8 pagina</t>
  </si>
  <si>
    <t>1/2 pagina</t>
  </si>
  <si>
    <t>1/2 - 1/4 - 1/8 pagina</t>
  </si>
  <si>
    <t>1/1 pagina</t>
  </si>
  <si>
    <t>2/1 pagina</t>
  </si>
  <si>
    <t>Select combi 1 ( print + e-mail)</t>
  </si>
  <si>
    <t>Select combi 2 (Print + narrowcasting)</t>
  </si>
  <si>
    <t>Select combi 3 (Print + narrowcasting + email)</t>
  </si>
  <si>
    <t>% van Bruto</t>
  </si>
  <si>
    <t>E-Mailing</t>
  </si>
  <si>
    <t>Nee</t>
  </si>
  <si>
    <t>% van Inkoop</t>
  </si>
  <si>
    <t>G-Mailing</t>
  </si>
  <si>
    <t>Select print + e-mail</t>
  </si>
  <si>
    <t>Ja</t>
  </si>
  <si>
    <t>% van Verrekenprijs</t>
  </si>
  <si>
    <t>W-Mailing</t>
  </si>
  <si>
    <t>Select Print + e-mail + narrowcasting</t>
  </si>
  <si>
    <t>% van Netto verkoop</t>
  </si>
  <si>
    <t>E+G-Mailing</t>
  </si>
  <si>
    <t>Vaste inkoopprijs</t>
  </si>
  <si>
    <t>E+W-Mailing</t>
  </si>
  <si>
    <t>E+W+G-Mailing</t>
  </si>
  <si>
    <t>W+G-Mailing</t>
  </si>
  <si>
    <t>1 april t/m 27 april</t>
  </si>
  <si>
    <t>29 april t/m 1 juni</t>
  </si>
  <si>
    <t>3 juni t/m 29 juni</t>
  </si>
  <si>
    <t>1 juli t/m 3 augustus</t>
  </si>
  <si>
    <t>5 augustus t/m 31 augustus</t>
  </si>
  <si>
    <t>2 september t/m 28 september</t>
  </si>
  <si>
    <t>30 september t/m 2 november</t>
  </si>
  <si>
    <t>4 november t/m 30 november</t>
  </si>
  <si>
    <t>2 december t/m 4 januari</t>
  </si>
  <si>
    <t>6 januari t/m 1 februari</t>
  </si>
  <si>
    <t>3 februari t/m 1 maart</t>
  </si>
  <si>
    <t>3 maart t/m 29 maart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</si>
</sst>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&quot;€&quot;\ #,##0.00"/>
    <numFmt numFmtId="165" formatCode="_-&quot;€&quot;\ * #,##0.00_-;_-&quot;€&quot;\ * #,##0.00\-;_-&quot;€&quot;\ * &quot;-&quot;??_-;_-@_-"/>
    <numFmt numFmtId="166" formatCode="[$-F800]dddd\,\ mmmm\ dd\,\ yyyy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name val="Arial"/>
      <family val="2"/>
    </font>
    <font>
      <i/>
      <sz val="10"/>
      <color theme="1"/>
      <name val="Calibri"/>
      <family val="2"/>
      <scheme val="minor"/>
    </font>
    <font>
      <b/>
      <sz val="22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name val="Calibri"/>
      <family val="2"/>
      <scheme val="minor"/>
    </font>
    <font>
      <u/>
      <sz val="10"/>
      <name val="Calibri"/>
      <family val="2"/>
      <scheme val="minor"/>
    </font>
    <font>
      <b/>
      <sz val="12"/>
      <name val="Calibri"/>
      <family val="2"/>
      <scheme val="minor"/>
    </font>
    <font>
      <sz val="22"/>
      <color theme="7"/>
      <name val="Calibri"/>
      <family val="2"/>
      <scheme val="minor"/>
    </font>
    <font>
      <b/>
      <sz val="22"/>
      <color theme="7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5" fillId="0" borderId="0" applyFont="0" applyFill="0" applyBorder="0" applyAlignment="0" applyProtection="0"/>
    <xf numFmtId="0" fontId="10" fillId="0" borderId="0"/>
    <xf numFmtId="0" fontId="11" fillId="0" borderId="0"/>
    <xf numFmtId="0" fontId="1" fillId="0" borderId="0"/>
  </cellStyleXfs>
  <cellXfs count="140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44" fontId="6" fillId="0" borderId="0" xfId="0" applyNumberFormat="1" applyFont="1" applyProtection="1">
      <protection locked="0"/>
    </xf>
    <xf numFmtId="164" fontId="7" fillId="0" borderId="0" xfId="0" applyNumberFormat="1" applyFont="1" applyAlignment="1" applyProtection="1">
      <alignment horizontal="center" vertical="center"/>
      <protection locked="0"/>
    </xf>
    <xf numFmtId="164" fontId="8" fillId="0" borderId="0" xfId="0" applyNumberFormat="1" applyFont="1" applyProtection="1">
      <protection locked="0"/>
    </xf>
    <xf numFmtId="164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" fontId="14" fillId="0" borderId="1" xfId="0" applyNumberFormat="1" applyFont="1" applyBorder="1" applyProtection="1">
      <protection locked="0"/>
    </xf>
    <xf numFmtId="1" fontId="12" fillId="0" borderId="0" xfId="0" applyNumberFormat="1" applyFont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8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44" fontId="6" fillId="0" borderId="1" xfId="0" applyNumberFormat="1" applyFont="1" applyBorder="1" applyProtection="1"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2" fillId="0" borderId="0" xfId="0" applyFont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6" fillId="0" borderId="1" xfId="0" applyFont="1" applyBorder="1" applyProtection="1">
      <protection locked="0"/>
    </xf>
    <xf numFmtId="0" fontId="6" fillId="0" borderId="0" xfId="0" applyFont="1" applyProtection="1">
      <protection locked="0"/>
    </xf>
    <xf numFmtId="44" fontId="9" fillId="0" borderId="1" xfId="0" applyNumberFormat="1" applyFont="1" applyBorder="1" applyProtection="1">
      <protection locked="0"/>
    </xf>
    <xf numFmtId="44" fontId="9" fillId="0" borderId="0" xfId="0" applyNumberFormat="1" applyFont="1" applyProtection="1">
      <protection locked="0"/>
    </xf>
    <xf numFmtId="44" fontId="8" fillId="0" borderId="0" xfId="0" applyNumberFormat="1" applyFont="1" applyProtection="1">
      <protection locked="0"/>
    </xf>
    <xf numFmtId="0" fontId="23" fillId="0" borderId="0" xfId="0" applyFont="1"/>
    <xf numFmtId="0" fontId="22" fillId="0" borderId="0" xfId="0" applyFont="1"/>
    <xf numFmtId="0" fontId="21" fillId="0" borderId="6" xfId="0" applyFont="1" applyBorder="1"/>
    <xf numFmtId="0" fontId="0" fillId="0" borderId="7" xfId="0" applyBorder="1"/>
    <xf numFmtId="0" fontId="24" fillId="0" borderId="6" xfId="0" applyFont="1" applyBorder="1"/>
    <xf numFmtId="0" fontId="0" fillId="4" borderId="24" xfId="0" applyFill="1" applyBorder="1"/>
    <xf numFmtId="0" fontId="0" fillId="4" borderId="0" xfId="0" applyFill="1"/>
    <xf numFmtId="0" fontId="0" fillId="4" borderId="25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23" fillId="4" borderId="24" xfId="0" applyFont="1" applyFill="1" applyBorder="1"/>
    <xf numFmtId="0" fontId="23" fillId="4" borderId="0" xfId="0" applyFont="1" applyFill="1"/>
    <xf numFmtId="0" fontId="23" fillId="4" borderId="25" xfId="0" applyFont="1" applyFill="1" applyBorder="1"/>
    <xf numFmtId="0" fontId="7" fillId="3" borderId="9" xfId="0" quotePrefix="1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1" fontId="7" fillId="3" borderId="4" xfId="0" applyNumberFormat="1" applyFont="1" applyFill="1" applyBorder="1" applyAlignment="1">
      <alignment horizontal="center" vertical="top" wrapText="1"/>
    </xf>
    <xf numFmtId="1" fontId="9" fillId="3" borderId="16" xfId="0" applyNumberFormat="1" applyFont="1" applyFill="1" applyBorder="1" applyAlignment="1">
      <alignment horizontal="center" vertical="top" wrapText="1"/>
    </xf>
    <xf numFmtId="1" fontId="7" fillId="3" borderId="10" xfId="0" applyNumberFormat="1" applyFont="1" applyFill="1" applyBorder="1" applyAlignment="1">
      <alignment horizontal="center" vertical="top" wrapText="1"/>
    </xf>
    <xf numFmtId="0" fontId="19" fillId="3" borderId="20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19" fillId="3" borderId="1" xfId="0" applyFon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164" fontId="0" fillId="3" borderId="1" xfId="0" applyNumberFormat="1" applyFill="1" applyBorder="1" applyAlignment="1">
      <alignment horizontal="center" vertical="top"/>
    </xf>
    <xf numFmtId="1" fontId="0" fillId="3" borderId="1" xfId="0" applyNumberFormat="1" applyFill="1" applyBorder="1" applyAlignment="1">
      <alignment horizontal="center" vertical="top"/>
    </xf>
    <xf numFmtId="0" fontId="19" fillId="3" borderId="21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16" fillId="3" borderId="0" xfId="0" applyFont="1" applyFill="1" applyAlignment="1">
      <alignment horizontal="center" vertical="top"/>
    </xf>
    <xf numFmtId="164" fontId="7" fillId="3" borderId="0" xfId="0" applyNumberFormat="1" applyFont="1" applyFill="1" applyAlignment="1">
      <alignment horizontal="center" vertical="top"/>
    </xf>
    <xf numFmtId="0" fontId="6" fillId="3" borderId="0" xfId="0" applyFont="1" applyFill="1" applyAlignment="1">
      <alignment horizontal="center" vertical="top"/>
    </xf>
    <xf numFmtId="0" fontId="6" fillId="3" borderId="12" xfId="0" applyFont="1" applyFill="1" applyBorder="1" applyAlignment="1">
      <alignment horizontal="center" vertical="top" wrapText="1"/>
    </xf>
    <xf numFmtId="0" fontId="24" fillId="3" borderId="7" xfId="0" applyFont="1" applyFill="1" applyBorder="1" applyAlignment="1">
      <alignment horizontal="left"/>
    </xf>
    <xf numFmtId="0" fontId="8" fillId="3" borderId="24" xfId="0" applyFont="1" applyFill="1" applyBorder="1" applyAlignment="1">
      <alignment horizontal="left"/>
    </xf>
    <xf numFmtId="0" fontId="16" fillId="3" borderId="24" xfId="0" applyFont="1" applyFill="1" applyBorder="1" applyAlignment="1">
      <alignment horizontal="left"/>
    </xf>
    <xf numFmtId="0" fontId="16" fillId="3" borderId="13" xfId="0" applyFont="1" applyFill="1" applyBorder="1" applyAlignment="1">
      <alignment horizontal="left"/>
    </xf>
    <xf numFmtId="164" fontId="8" fillId="0" borderId="1" xfId="0" applyNumberFormat="1" applyFont="1" applyBorder="1"/>
    <xf numFmtId="0" fontId="8" fillId="0" borderId="1" xfId="0" applyFont="1" applyBorder="1"/>
    <xf numFmtId="0" fontId="6" fillId="0" borderId="1" xfId="0" applyFont="1" applyBorder="1"/>
    <xf numFmtId="0" fontId="9" fillId="0" borderId="1" xfId="0" applyFont="1" applyBorder="1"/>
    <xf numFmtId="44" fontId="6" fillId="0" borderId="1" xfId="0" applyNumberFormat="1" applyFont="1" applyBorder="1"/>
    <xf numFmtId="0" fontId="14" fillId="0" borderId="25" xfId="0" applyFont="1" applyBorder="1" applyAlignment="1">
      <alignment horizontal="left"/>
    </xf>
    <xf numFmtId="166" fontId="26" fillId="0" borderId="25" xfId="0" applyNumberFormat="1" applyFont="1" applyBorder="1" applyAlignment="1">
      <alignment horizontal="left"/>
    </xf>
    <xf numFmtId="166" fontId="26" fillId="0" borderId="15" xfId="0" applyNumberFormat="1" applyFont="1" applyBorder="1" applyAlignment="1">
      <alignment horizontal="left"/>
    </xf>
    <xf numFmtId="0" fontId="12" fillId="5" borderId="0" xfId="0" applyFont="1" applyFill="1"/>
    <xf numFmtId="0" fontId="12" fillId="5" borderId="0" xfId="0" applyFont="1" applyFill="1" applyAlignment="1">
      <alignment horizontal="left" vertical="center"/>
    </xf>
    <xf numFmtId="0" fontId="0" fillId="5" borderId="0" xfId="0" applyFill="1"/>
    <xf numFmtId="0" fontId="12" fillId="5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24" xfId="0" applyBorder="1"/>
    <xf numFmtId="164" fontId="1" fillId="0" borderId="0" xfId="0" applyNumberFormat="1" applyFont="1" applyAlignment="1">
      <alignment horizontal="right"/>
    </xf>
    <xf numFmtId="164" fontId="4" fillId="0" borderId="25" xfId="0" applyNumberFormat="1" applyFont="1" applyBorder="1" applyAlignment="1">
      <alignment horizontal="righ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15" fillId="6" borderId="0" xfId="0" applyFont="1" applyFill="1" applyAlignment="1">
      <alignment horizontal="center" vertical="top" wrapText="1"/>
    </xf>
    <xf numFmtId="1" fontId="15" fillId="6" borderId="0" xfId="0" applyNumberFormat="1" applyFont="1" applyFill="1" applyAlignment="1">
      <alignment horizontal="center" vertical="top" wrapText="1"/>
    </xf>
    <xf numFmtId="0" fontId="15" fillId="6" borderId="17" xfId="0" applyFont="1" applyFill="1" applyBorder="1" applyAlignment="1">
      <alignment horizontal="center" vertical="top" wrapText="1"/>
    </xf>
    <xf numFmtId="0" fontId="15" fillId="6" borderId="18" xfId="0" applyFont="1" applyFill="1" applyBorder="1" applyAlignment="1">
      <alignment horizontal="center" vertical="top" wrapText="1"/>
    </xf>
    <xf numFmtId="1" fontId="15" fillId="6" borderId="18" xfId="0" applyNumberFormat="1" applyFont="1" applyFill="1" applyBorder="1" applyAlignment="1">
      <alignment horizontal="center" vertical="top" wrapText="1"/>
    </xf>
    <xf numFmtId="2" fontId="15" fillId="6" borderId="18" xfId="0" applyNumberFormat="1" applyFont="1" applyFill="1" applyBorder="1" applyAlignment="1">
      <alignment horizontal="center" vertical="top" wrapText="1"/>
    </xf>
    <xf numFmtId="1" fontId="15" fillId="6" borderId="19" xfId="0" applyNumberFormat="1" applyFont="1" applyFill="1" applyBorder="1" applyAlignment="1">
      <alignment horizontal="center" vertical="top" wrapText="1"/>
    </xf>
    <xf numFmtId="0" fontId="15" fillId="6" borderId="27" xfId="0" applyFont="1" applyFill="1" applyBorder="1" applyAlignment="1">
      <alignment horizontal="center" vertical="top" wrapText="1"/>
    </xf>
    <xf numFmtId="0" fontId="15" fillId="6" borderId="26" xfId="0" applyFont="1" applyFill="1" applyBorder="1" applyAlignment="1">
      <alignment horizontal="center" vertical="top" wrapText="1"/>
    </xf>
    <xf numFmtId="0" fontId="15" fillId="6" borderId="28" xfId="0" applyFont="1" applyFill="1" applyBorder="1" applyAlignment="1">
      <alignment horizontal="center" vertical="top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7" fillId="3" borderId="2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0" fontId="27" fillId="0" borderId="29" xfId="0" applyFont="1" applyBorder="1" applyAlignment="1" applyProtection="1">
      <alignment horizontal="center"/>
      <protection locked="0"/>
    </xf>
    <xf numFmtId="0" fontId="27" fillId="0" borderId="30" xfId="0" applyFont="1" applyBorder="1" applyAlignment="1" applyProtection="1">
      <alignment horizontal="center"/>
      <protection locked="0"/>
    </xf>
    <xf numFmtId="0" fontId="27" fillId="0" borderId="31" xfId="0" applyFont="1" applyBorder="1" applyAlignment="1" applyProtection="1">
      <alignment horizontal="center"/>
      <protection locked="0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left" vertical="center"/>
    </xf>
    <xf numFmtId="166" fontId="3" fillId="0" borderId="0" xfId="0" applyNumberFormat="1" applyFont="1" applyFill="1" applyAlignment="1">
      <alignment horizontal="left"/>
    </xf>
    <xf numFmtId="166" fontId="3" fillId="0" borderId="14" xfId="0" applyNumberFormat="1" applyFont="1" applyFill="1" applyBorder="1" applyAlignment="1">
      <alignment horizontal="left"/>
    </xf>
  </cellXfs>
  <cellStyles count="5">
    <cellStyle name="Euro" xfId="1" xr:uid="{00000000-0005-0000-0000-000000000000}"/>
    <cellStyle name="Normal" xfId="4" xr:uid="{00000000-0005-0000-0000-000001000000}"/>
    <cellStyle name="Standaard" xfId="0" builtinId="0"/>
    <cellStyle name="Standaard 2" xfId="2" xr:uid="{00000000-0005-0000-0000-000003000000}"/>
    <cellStyle name="Standaard 3" xfId="3" xr:uid="{00000000-0005-0000-0000-000004000000}"/>
  </cellStyles>
  <dxfs count="19"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CCFF"/>
      <color rgb="FF00CC66"/>
      <color rgb="FF1A9652"/>
      <color rgb="FF89F4F9"/>
      <color rgb="FFFF00FF"/>
      <color rgb="FF00FF00"/>
      <color rgb="FF4DF1F5"/>
      <color rgb="FF66FFFF"/>
      <color rgb="FF00FF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2</xdr:row>
      <xdr:rowOff>174171</xdr:rowOff>
    </xdr:from>
    <xdr:to>
      <xdr:col>3</xdr:col>
      <xdr:colOff>972910</xdr:colOff>
      <xdr:row>25</xdr:row>
      <xdr:rowOff>18588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2662"/>
        <a:stretch/>
      </xdr:blipFill>
      <xdr:spPr>
        <a:xfrm>
          <a:off x="68580" y="547551"/>
          <a:ext cx="6647905" cy="4279257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</xdr:colOff>
      <xdr:row>47</xdr:row>
      <xdr:rowOff>15240</xdr:rowOff>
    </xdr:from>
    <xdr:to>
      <xdr:col>8</xdr:col>
      <xdr:colOff>2214</xdr:colOff>
      <xdr:row>64</xdr:row>
      <xdr:rowOff>129540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2067" t="8369" r="1976" b="60359"/>
        <a:stretch/>
      </xdr:blipFill>
      <xdr:spPr>
        <a:xfrm>
          <a:off x="6819900" y="9128760"/>
          <a:ext cx="6761154" cy="322326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15</xdr:row>
      <xdr:rowOff>53340</xdr:rowOff>
    </xdr:from>
    <xdr:to>
      <xdr:col>7</xdr:col>
      <xdr:colOff>2003425</xdr:colOff>
      <xdr:row>30</xdr:row>
      <xdr:rowOff>19050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26" t="34771" r="51566" b="34721"/>
        <a:stretch/>
      </xdr:blipFill>
      <xdr:spPr>
        <a:xfrm>
          <a:off x="6797040" y="3208020"/>
          <a:ext cx="6752590" cy="3116580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</xdr:colOff>
      <xdr:row>3</xdr:row>
      <xdr:rowOff>53340</xdr:rowOff>
    </xdr:from>
    <xdr:to>
      <xdr:col>8</xdr:col>
      <xdr:colOff>701</xdr:colOff>
      <xdr:row>13</xdr:row>
      <xdr:rowOff>95250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26" t="11269" r="51566" b="70473"/>
        <a:stretch/>
      </xdr:blipFill>
      <xdr:spPr>
        <a:xfrm>
          <a:off x="6819900" y="624840"/>
          <a:ext cx="6731066" cy="1859280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</xdr:colOff>
      <xdr:row>32</xdr:row>
      <xdr:rowOff>0</xdr:rowOff>
    </xdr:from>
    <xdr:to>
      <xdr:col>7</xdr:col>
      <xdr:colOff>2003474</xdr:colOff>
      <xdr:row>45</xdr:row>
      <xdr:rowOff>38100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402" t="69001" r="51290" b="7124"/>
        <a:stretch/>
      </xdr:blipFill>
      <xdr:spPr>
        <a:xfrm>
          <a:off x="6819900" y="6339840"/>
          <a:ext cx="6729779" cy="2430780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</xdr:colOff>
      <xdr:row>65</xdr:row>
      <xdr:rowOff>38100</xdr:rowOff>
    </xdr:from>
    <xdr:to>
      <xdr:col>7</xdr:col>
      <xdr:colOff>2002327</xdr:colOff>
      <xdr:row>95</xdr:row>
      <xdr:rowOff>152400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19900" y="12451080"/>
          <a:ext cx="6703867" cy="560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92D050"/>
  </sheetPr>
  <dimension ref="A1:Q38"/>
  <sheetViews>
    <sheetView tabSelected="1" zoomScale="85" zoomScaleNormal="85" workbookViewId="0">
      <selection activeCell="F14" sqref="F14"/>
    </sheetView>
  </sheetViews>
  <sheetFormatPr defaultColWidth="9.109375" defaultRowHeight="14.4" x14ac:dyDescent="0.3"/>
  <cols>
    <col min="1" max="1" width="31" style="7" bestFit="1" customWidth="1"/>
    <col min="2" max="2" width="15.5546875" style="37" customWidth="1"/>
    <col min="3" max="3" width="25.6640625" style="9" bestFit="1" customWidth="1"/>
    <col min="4" max="4" width="35" style="10" customWidth="1"/>
    <col min="5" max="5" width="16.109375" style="10" bestFit="1" customWidth="1"/>
    <col min="6" max="6" width="30.88671875" style="17" bestFit="1" customWidth="1"/>
    <col min="7" max="7" width="8.6640625" style="17" hidden="1" customWidth="1"/>
    <col min="8" max="8" width="8.88671875" style="7" hidden="1" customWidth="1"/>
    <col min="9" max="9" width="13.44140625" style="18" bestFit="1" customWidth="1"/>
    <col min="10" max="10" width="16.109375" style="18" bestFit="1" customWidth="1"/>
    <col min="11" max="11" width="5" style="19" hidden="1" customWidth="1"/>
    <col min="12" max="12" width="9.109375" style="6" hidden="1" customWidth="1"/>
    <col min="13" max="13" width="14.88671875" style="10" hidden="1" customWidth="1"/>
    <col min="14" max="14" width="13.88671875" style="6" hidden="1" customWidth="1"/>
    <col min="15" max="15" width="14.33203125" style="18" hidden="1" customWidth="1"/>
    <col min="16" max="16" width="20.6640625" style="40" bestFit="1" customWidth="1"/>
    <col min="17" max="17" width="15.109375" style="6" bestFit="1" customWidth="1"/>
    <col min="18" max="16384" width="9.109375" style="6"/>
  </cols>
  <sheetData>
    <row r="1" spans="1:17" ht="31.8" thickBot="1" x14ac:dyDescent="0.6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1"/>
    </row>
    <row r="2" spans="1:17" s="21" customFormat="1" ht="23.4" customHeight="1" thickBot="1" x14ac:dyDescent="0.35">
      <c r="A2" s="112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4"/>
    </row>
    <row r="3" spans="1:17" s="20" customFormat="1" ht="27" customHeight="1" x14ac:dyDescent="0.3">
      <c r="A3" s="109" t="s">
        <v>2</v>
      </c>
      <c r="B3" s="110" t="s">
        <v>3</v>
      </c>
      <c r="C3" s="110" t="s">
        <v>4</v>
      </c>
      <c r="D3" s="110" t="s">
        <v>5</v>
      </c>
      <c r="E3" s="110" t="s">
        <v>6</v>
      </c>
      <c r="F3" s="110" t="s">
        <v>7</v>
      </c>
      <c r="G3" s="102"/>
      <c r="H3" s="102"/>
      <c r="I3" s="110" t="s">
        <v>8</v>
      </c>
      <c r="J3" s="110" t="s">
        <v>9</v>
      </c>
      <c r="K3" s="102"/>
      <c r="L3" s="103" t="s">
        <v>10</v>
      </c>
      <c r="M3" s="102"/>
      <c r="N3" s="103" t="s">
        <v>11</v>
      </c>
      <c r="O3" s="102"/>
      <c r="P3" s="110" t="s">
        <v>12</v>
      </c>
      <c r="Q3" s="111" t="s">
        <v>13</v>
      </c>
    </row>
    <row r="4" spans="1:17" s="20" customFormat="1" ht="55.2" x14ac:dyDescent="0.3">
      <c r="A4" s="58" t="s">
        <v>14</v>
      </c>
      <c r="B4" s="59" t="s">
        <v>15</v>
      </c>
      <c r="C4" s="59" t="s">
        <v>16</v>
      </c>
      <c r="D4" s="59" t="s">
        <v>17</v>
      </c>
      <c r="E4" s="59" t="s">
        <v>18</v>
      </c>
      <c r="F4" s="59">
        <v>8761229</v>
      </c>
      <c r="G4" s="60"/>
      <c r="H4" s="60"/>
      <c r="I4" s="59" t="s">
        <v>19</v>
      </c>
      <c r="J4" s="61">
        <v>475</v>
      </c>
      <c r="K4" s="62"/>
      <c r="L4" s="62"/>
      <c r="M4" s="62"/>
      <c r="N4" s="62"/>
      <c r="O4" s="62"/>
      <c r="P4" s="61"/>
      <c r="Q4" s="63">
        <v>8711563204768</v>
      </c>
    </row>
    <row r="5" spans="1:17" s="20" customFormat="1" ht="23.4" customHeight="1" x14ac:dyDescent="0.3">
      <c r="A5" s="116" t="s">
        <v>20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8"/>
    </row>
    <row r="6" spans="1:17" s="20" customFormat="1" ht="18" customHeight="1" x14ac:dyDescent="0.3">
      <c r="A6" s="64" t="s">
        <v>21</v>
      </c>
      <c r="B6" s="65" t="s">
        <v>22</v>
      </c>
      <c r="C6" s="66" t="s">
        <v>21</v>
      </c>
      <c r="D6" s="66" t="s">
        <v>21</v>
      </c>
      <c r="E6" s="66" t="s">
        <v>21</v>
      </c>
      <c r="F6" s="66" t="s">
        <v>21</v>
      </c>
      <c r="G6" s="67"/>
      <c r="H6" s="67"/>
      <c r="I6" s="66" t="s">
        <v>21</v>
      </c>
      <c r="J6" s="65" t="s">
        <v>23</v>
      </c>
      <c r="K6" s="68"/>
      <c r="L6" s="69"/>
      <c r="M6" s="68"/>
      <c r="N6" s="69"/>
      <c r="O6" s="68"/>
      <c r="P6" s="65" t="s">
        <v>22</v>
      </c>
      <c r="Q6" s="70" t="s">
        <v>21</v>
      </c>
    </row>
    <row r="7" spans="1:17" s="34" customFormat="1" ht="42.6" customHeight="1" thickBot="1" x14ac:dyDescent="0.35">
      <c r="A7" s="71" t="s">
        <v>24</v>
      </c>
      <c r="B7" s="72" t="s">
        <v>25</v>
      </c>
      <c r="C7" s="72" t="s">
        <v>26</v>
      </c>
      <c r="D7" s="72" t="s">
        <v>27</v>
      </c>
      <c r="E7" s="72" t="s">
        <v>28</v>
      </c>
      <c r="F7" s="72" t="s">
        <v>29</v>
      </c>
      <c r="G7" s="73"/>
      <c r="H7" s="73"/>
      <c r="I7" s="72" t="s">
        <v>30</v>
      </c>
      <c r="J7" s="72" t="s">
        <v>31</v>
      </c>
      <c r="K7" s="74"/>
      <c r="L7" s="75"/>
      <c r="M7" s="74"/>
      <c r="N7" s="75"/>
      <c r="O7" s="74"/>
      <c r="P7" s="72" t="s">
        <v>32</v>
      </c>
      <c r="Q7" s="76" t="s">
        <v>33</v>
      </c>
    </row>
    <row r="8" spans="1:17" s="20" customFormat="1" ht="27" customHeight="1" thickBot="1" x14ac:dyDescent="0.35">
      <c r="A8" s="104" t="s">
        <v>2</v>
      </c>
      <c r="B8" s="105" t="s">
        <v>3</v>
      </c>
      <c r="C8" s="105" t="s">
        <v>4</v>
      </c>
      <c r="D8" s="105" t="s">
        <v>5</v>
      </c>
      <c r="E8" s="105" t="s">
        <v>6</v>
      </c>
      <c r="F8" s="105" t="s">
        <v>7</v>
      </c>
      <c r="G8" s="105"/>
      <c r="H8" s="105"/>
      <c r="I8" s="105" t="s">
        <v>8</v>
      </c>
      <c r="J8" s="105" t="s">
        <v>9</v>
      </c>
      <c r="K8" s="105"/>
      <c r="L8" s="106" t="s">
        <v>10</v>
      </c>
      <c r="M8" s="105"/>
      <c r="N8" s="106" t="s">
        <v>11</v>
      </c>
      <c r="O8" s="105"/>
      <c r="P8" s="107" t="s">
        <v>12</v>
      </c>
      <c r="Q8" s="108" t="s">
        <v>13</v>
      </c>
    </row>
    <row r="9" spans="1:17" s="21" customFormat="1" ht="21" customHeight="1" x14ac:dyDescent="0.3">
      <c r="A9" s="115" t="s">
        <v>34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</row>
    <row r="10" spans="1:17" x14ac:dyDescent="0.3">
      <c r="A10" s="30"/>
      <c r="B10" s="36"/>
      <c r="C10" s="35"/>
      <c r="D10" s="25"/>
      <c r="E10" s="26"/>
      <c r="F10" s="27"/>
      <c r="G10" s="28"/>
      <c r="H10" s="29"/>
      <c r="I10" s="30"/>
      <c r="J10" s="81" t="e">
        <f>VLOOKUP(Artikelgegevens!P1,Artikelgegevens!M:N,2,0)</f>
        <v>#N/A</v>
      </c>
      <c r="K10" s="82"/>
      <c r="L10" s="83" t="e">
        <f>VLOOKUP(A10,Artikelgegevens!R:S,2,0)</f>
        <v>#N/A</v>
      </c>
      <c r="M10" s="84"/>
      <c r="N10" s="85" t="e">
        <f>VLOOKUP(A10,Artikelgegevens!T:U,2,0)</f>
        <v>#N/A</v>
      </c>
      <c r="O10" s="31"/>
      <c r="P10" s="38"/>
      <c r="Q10" s="23"/>
    </row>
    <row r="11" spans="1:17" x14ac:dyDescent="0.3">
      <c r="A11" s="30"/>
      <c r="B11" s="36"/>
      <c r="C11" s="35"/>
      <c r="D11" s="25"/>
      <c r="E11" s="26"/>
      <c r="F11" s="27"/>
      <c r="G11" s="28"/>
      <c r="H11" s="29"/>
      <c r="I11" s="30"/>
      <c r="J11" s="81" t="e">
        <f>VLOOKUP(Artikelgegevens!P2,Artikelgegevens!M:N,2,0)</f>
        <v>#N/A</v>
      </c>
      <c r="K11" s="82"/>
      <c r="L11" s="83" t="e">
        <f>VLOOKUP(A11,Artikelgegevens!R:S,2,0)</f>
        <v>#N/A</v>
      </c>
      <c r="M11" s="84"/>
      <c r="N11" s="85" t="e">
        <f>VLOOKUP(A11,Artikelgegevens!T:U,2,0)</f>
        <v>#N/A</v>
      </c>
      <c r="O11" s="31"/>
      <c r="P11" s="38"/>
      <c r="Q11" s="23"/>
    </row>
    <row r="12" spans="1:17" x14ac:dyDescent="0.3">
      <c r="A12" s="30"/>
      <c r="B12" s="36"/>
      <c r="C12" s="35"/>
      <c r="D12" s="25"/>
      <c r="E12" s="25"/>
      <c r="F12" s="27"/>
      <c r="G12" s="28"/>
      <c r="H12" s="29"/>
      <c r="I12" s="30"/>
      <c r="J12" s="81" t="e">
        <f>VLOOKUP(Artikelgegevens!P3,Artikelgegevens!M:N,2,0)</f>
        <v>#N/A</v>
      </c>
      <c r="K12" s="82"/>
      <c r="L12" s="83" t="e">
        <f>VLOOKUP(A12,Artikelgegevens!R:S,2,0)</f>
        <v>#N/A</v>
      </c>
      <c r="M12" s="84"/>
      <c r="N12" s="85" t="e">
        <f>VLOOKUP(A12,Artikelgegevens!T:U,2,0)</f>
        <v>#N/A</v>
      </c>
      <c r="O12" s="31"/>
      <c r="P12" s="38"/>
      <c r="Q12" s="23"/>
    </row>
    <row r="13" spans="1:17" x14ac:dyDescent="0.3">
      <c r="A13" s="30"/>
      <c r="B13" s="36"/>
      <c r="C13" s="35"/>
      <c r="D13" s="25"/>
      <c r="E13" s="25"/>
      <c r="F13" s="27"/>
      <c r="G13" s="28"/>
      <c r="H13" s="29"/>
      <c r="I13" s="30"/>
      <c r="J13" s="81" t="e">
        <f>VLOOKUP(Artikelgegevens!P4,Artikelgegevens!M:N,2,0)</f>
        <v>#N/A</v>
      </c>
      <c r="K13" s="82"/>
      <c r="L13" s="83" t="e">
        <f>VLOOKUP(A13,Artikelgegevens!R:S,2,0)</f>
        <v>#N/A</v>
      </c>
      <c r="M13" s="84"/>
      <c r="N13" s="85" t="e">
        <f>VLOOKUP(A13,Artikelgegevens!T:U,2,0)</f>
        <v>#N/A</v>
      </c>
      <c r="O13" s="31"/>
      <c r="P13" s="38"/>
      <c r="Q13" s="23"/>
    </row>
    <row r="14" spans="1:17" x14ac:dyDescent="0.3">
      <c r="A14" s="30"/>
      <c r="B14" s="36"/>
      <c r="C14" s="35"/>
      <c r="D14" s="25"/>
      <c r="E14" s="25"/>
      <c r="F14" s="27"/>
      <c r="G14" s="28"/>
      <c r="H14" s="29"/>
      <c r="I14" s="27"/>
      <c r="J14" s="81" t="e">
        <f>VLOOKUP(Artikelgegevens!P5,Artikelgegevens!M:N,2,0)</f>
        <v>#N/A</v>
      </c>
      <c r="K14" s="82"/>
      <c r="L14" s="83" t="e">
        <f>VLOOKUP(A14,Artikelgegevens!R:S,2,0)</f>
        <v>#N/A</v>
      </c>
      <c r="M14" s="84"/>
      <c r="N14" s="85" t="e">
        <f>VLOOKUP(A14,Artikelgegevens!T:U,2,0)</f>
        <v>#N/A</v>
      </c>
      <c r="O14" s="31"/>
      <c r="P14" s="38"/>
      <c r="Q14" s="23"/>
    </row>
    <row r="15" spans="1:17" x14ac:dyDescent="0.3">
      <c r="A15" s="30"/>
      <c r="B15" s="36"/>
      <c r="C15" s="35"/>
      <c r="D15" s="25"/>
      <c r="E15" s="25"/>
      <c r="F15" s="27"/>
      <c r="G15" s="28"/>
      <c r="H15" s="29"/>
      <c r="I15" s="27"/>
      <c r="J15" s="81" t="e">
        <f>VLOOKUP(Artikelgegevens!P6,Artikelgegevens!M:N,2,0)</f>
        <v>#N/A</v>
      </c>
      <c r="K15" s="82"/>
      <c r="L15" s="83" t="e">
        <f>VLOOKUP(A15,Artikelgegevens!R:S,2,0)</f>
        <v>#N/A</v>
      </c>
      <c r="M15" s="84"/>
      <c r="N15" s="85" t="e">
        <f>VLOOKUP(A15,Artikelgegevens!T:U,2,0)</f>
        <v>#N/A</v>
      </c>
      <c r="O15" s="31"/>
      <c r="P15" s="38"/>
      <c r="Q15" s="23"/>
    </row>
    <row r="16" spans="1:17" x14ac:dyDescent="0.3">
      <c r="A16" s="30"/>
      <c r="B16" s="36"/>
      <c r="C16" s="35"/>
      <c r="D16" s="25"/>
      <c r="E16" s="25"/>
      <c r="F16" s="27"/>
      <c r="G16" s="28"/>
      <c r="H16" s="29"/>
      <c r="I16" s="30"/>
      <c r="J16" s="81" t="e">
        <f>VLOOKUP(Artikelgegevens!P7,Artikelgegevens!M:N,2,0)</f>
        <v>#N/A</v>
      </c>
      <c r="K16" s="82"/>
      <c r="L16" s="83" t="e">
        <f>VLOOKUP(A16,Artikelgegevens!R:S,2,0)</f>
        <v>#N/A</v>
      </c>
      <c r="M16" s="84"/>
      <c r="N16" s="85" t="e">
        <f>VLOOKUP(A16,Artikelgegevens!T:U,2,0)</f>
        <v>#N/A</v>
      </c>
      <c r="O16" s="31"/>
      <c r="P16" s="38"/>
      <c r="Q16" s="23"/>
    </row>
    <row r="17" spans="1:17" x14ac:dyDescent="0.3">
      <c r="A17" s="30"/>
      <c r="B17" s="36"/>
      <c r="C17" s="35"/>
      <c r="D17" s="25"/>
      <c r="E17" s="26"/>
      <c r="F17" s="27"/>
      <c r="G17" s="28"/>
      <c r="H17" s="29"/>
      <c r="I17" s="30"/>
      <c r="J17" s="81" t="e">
        <f>VLOOKUP(Artikelgegevens!P8,Artikelgegevens!M:N,2,0)</f>
        <v>#N/A</v>
      </c>
      <c r="K17" s="82"/>
      <c r="L17" s="83" t="e">
        <f>VLOOKUP(A17,Artikelgegevens!R:S,2,0)</f>
        <v>#N/A</v>
      </c>
      <c r="M17" s="84"/>
      <c r="N17" s="85" t="e">
        <f>VLOOKUP(A17,Artikelgegevens!T:U,2,0)</f>
        <v>#N/A</v>
      </c>
      <c r="O17" s="31"/>
      <c r="P17" s="38"/>
      <c r="Q17" s="23"/>
    </row>
    <row r="18" spans="1:17" x14ac:dyDescent="0.3">
      <c r="A18" s="30"/>
      <c r="B18" s="36"/>
      <c r="C18" s="35"/>
      <c r="D18" s="25"/>
      <c r="E18" s="26"/>
      <c r="F18" s="27"/>
      <c r="G18" s="28"/>
      <c r="H18" s="29"/>
      <c r="I18" s="30"/>
      <c r="J18" s="81" t="e">
        <f>VLOOKUP(Artikelgegevens!P9,Artikelgegevens!M:N,2,0)</f>
        <v>#N/A</v>
      </c>
      <c r="K18" s="82"/>
      <c r="L18" s="83" t="e">
        <f>VLOOKUP(A18,Artikelgegevens!R:S,2,0)</f>
        <v>#N/A</v>
      </c>
      <c r="M18" s="84"/>
      <c r="N18" s="85" t="e">
        <f>VLOOKUP(A18,Artikelgegevens!T:U,2,0)</f>
        <v>#N/A</v>
      </c>
      <c r="O18" s="31"/>
      <c r="P18" s="38"/>
      <c r="Q18" s="23"/>
    </row>
    <row r="19" spans="1:17" x14ac:dyDescent="0.3">
      <c r="A19" s="30"/>
      <c r="B19" s="36"/>
      <c r="C19" s="35"/>
      <c r="D19" s="25"/>
      <c r="E19" s="26"/>
      <c r="F19" s="27"/>
      <c r="G19" s="28"/>
      <c r="H19" s="29"/>
      <c r="I19" s="30"/>
      <c r="J19" s="81" t="e">
        <f>VLOOKUP(Artikelgegevens!P10,Artikelgegevens!M:N,2,0)</f>
        <v>#N/A</v>
      </c>
      <c r="K19" s="82"/>
      <c r="L19" s="83" t="e">
        <f>VLOOKUP(A19,Artikelgegevens!R:S,2,0)</f>
        <v>#N/A</v>
      </c>
      <c r="M19" s="84"/>
      <c r="N19" s="85" t="e">
        <f>VLOOKUP(A19,Artikelgegevens!T:U,2,0)</f>
        <v>#N/A</v>
      </c>
      <c r="O19" s="31"/>
      <c r="P19" s="38"/>
      <c r="Q19" s="23"/>
    </row>
    <row r="20" spans="1:17" x14ac:dyDescent="0.3">
      <c r="A20" s="30"/>
      <c r="B20" s="36"/>
      <c r="C20" s="35"/>
      <c r="D20" s="25"/>
      <c r="E20" s="26"/>
      <c r="F20" s="27"/>
      <c r="G20" s="28"/>
      <c r="H20" s="29"/>
      <c r="I20" s="30"/>
      <c r="J20" s="81" t="e">
        <f>VLOOKUP(Artikelgegevens!P11,Artikelgegevens!M:N,2,0)</f>
        <v>#N/A</v>
      </c>
      <c r="K20" s="82"/>
      <c r="L20" s="83" t="e">
        <f>VLOOKUP(A20,Artikelgegevens!R:S,2,0)</f>
        <v>#N/A</v>
      </c>
      <c r="M20" s="84"/>
      <c r="N20" s="85" t="e">
        <f>VLOOKUP(A20,Artikelgegevens!T:U,2,0)</f>
        <v>#N/A</v>
      </c>
      <c r="O20" s="31"/>
      <c r="P20" s="38"/>
      <c r="Q20" s="23"/>
    </row>
    <row r="21" spans="1:17" x14ac:dyDescent="0.3">
      <c r="A21" s="30"/>
      <c r="B21" s="36"/>
      <c r="C21" s="35"/>
      <c r="D21" s="25"/>
      <c r="E21" s="26"/>
      <c r="F21" s="27"/>
      <c r="G21" s="28"/>
      <c r="H21" s="29"/>
      <c r="I21" s="30"/>
      <c r="J21" s="81" t="e">
        <f>VLOOKUP(Artikelgegevens!P12,Artikelgegevens!M:N,2,0)</f>
        <v>#N/A</v>
      </c>
      <c r="K21" s="82"/>
      <c r="L21" s="83" t="e">
        <f>VLOOKUP(A21,Artikelgegevens!R:S,2,0)</f>
        <v>#N/A</v>
      </c>
      <c r="M21" s="84"/>
      <c r="N21" s="85" t="e">
        <f>VLOOKUP(A21,Artikelgegevens!T:U,2,0)</f>
        <v>#N/A</v>
      </c>
      <c r="O21" s="31"/>
      <c r="P21" s="38"/>
      <c r="Q21" s="23"/>
    </row>
    <row r="22" spans="1:17" x14ac:dyDescent="0.3">
      <c r="A22" s="30"/>
      <c r="B22" s="36"/>
      <c r="C22" s="35"/>
      <c r="D22" s="25"/>
      <c r="E22" s="26"/>
      <c r="F22" s="27"/>
      <c r="G22" s="28"/>
      <c r="H22" s="29"/>
      <c r="I22" s="30"/>
      <c r="J22" s="81" t="e">
        <f>VLOOKUP(Artikelgegevens!P13,Artikelgegevens!M:N,2,0)</f>
        <v>#N/A</v>
      </c>
      <c r="K22" s="82"/>
      <c r="L22" s="83" t="e">
        <f>VLOOKUP(A22,Artikelgegevens!R:S,2,0)</f>
        <v>#N/A</v>
      </c>
      <c r="M22" s="84"/>
      <c r="N22" s="85" t="e">
        <f>VLOOKUP(A22,Artikelgegevens!T:U,2,0)</f>
        <v>#N/A</v>
      </c>
      <c r="O22" s="31"/>
      <c r="P22" s="38"/>
      <c r="Q22" s="23"/>
    </row>
    <row r="23" spans="1:17" x14ac:dyDescent="0.3">
      <c r="A23" s="30"/>
      <c r="B23" s="36"/>
      <c r="C23" s="35"/>
      <c r="D23" s="25"/>
      <c r="E23" s="26"/>
      <c r="F23" s="27"/>
      <c r="G23" s="28"/>
      <c r="H23" s="29"/>
      <c r="I23" s="30"/>
      <c r="J23" s="81" t="e">
        <f>VLOOKUP(Artikelgegevens!P14,Artikelgegevens!M:N,2,0)</f>
        <v>#N/A</v>
      </c>
      <c r="K23" s="82"/>
      <c r="L23" s="83" t="e">
        <f>VLOOKUP(A23,Artikelgegevens!R:S,2,0)</f>
        <v>#N/A</v>
      </c>
      <c r="M23" s="84"/>
      <c r="N23" s="85" t="e">
        <f>VLOOKUP(A23,Artikelgegevens!T:U,2,0)</f>
        <v>#N/A</v>
      </c>
      <c r="O23" s="31"/>
      <c r="P23" s="38"/>
      <c r="Q23" s="23"/>
    </row>
    <row r="24" spans="1:17" x14ac:dyDescent="0.3">
      <c r="A24" s="30"/>
      <c r="B24" s="36"/>
      <c r="C24" s="35"/>
      <c r="D24" s="25"/>
      <c r="E24" s="26"/>
      <c r="F24" s="27"/>
      <c r="G24" s="28"/>
      <c r="H24" s="29"/>
      <c r="I24" s="30"/>
      <c r="J24" s="81" t="e">
        <f>VLOOKUP(Artikelgegevens!P15,Artikelgegevens!M:N,2,0)</f>
        <v>#N/A</v>
      </c>
      <c r="K24" s="82"/>
      <c r="L24" s="83" t="e">
        <f>VLOOKUP(A24,Artikelgegevens!R:S,2,0)</f>
        <v>#N/A</v>
      </c>
      <c r="M24" s="84"/>
      <c r="N24" s="85" t="e">
        <f>VLOOKUP(A24,Artikelgegevens!T:U,2,0)</f>
        <v>#N/A</v>
      </c>
      <c r="O24" s="31"/>
      <c r="P24" s="38"/>
      <c r="Q24" s="23"/>
    </row>
    <row r="25" spans="1:17" x14ac:dyDescent="0.3">
      <c r="A25" s="30"/>
      <c r="B25" s="36"/>
      <c r="C25" s="35"/>
      <c r="D25" s="25"/>
      <c r="E25" s="26"/>
      <c r="F25" s="27"/>
      <c r="G25" s="28"/>
      <c r="H25" s="29"/>
      <c r="I25" s="30"/>
      <c r="J25" s="81" t="e">
        <f>VLOOKUP(Artikelgegevens!P16,Artikelgegevens!M:N,2,0)</f>
        <v>#N/A</v>
      </c>
      <c r="K25" s="82"/>
      <c r="L25" s="83" t="e">
        <f>VLOOKUP(A25,Artikelgegevens!R:S,2,0)</f>
        <v>#N/A</v>
      </c>
      <c r="M25" s="84"/>
      <c r="N25" s="85" t="e">
        <f>VLOOKUP(A25,Artikelgegevens!T:U,2,0)</f>
        <v>#N/A</v>
      </c>
      <c r="O25" s="31"/>
      <c r="P25" s="38"/>
      <c r="Q25" s="23"/>
    </row>
    <row r="26" spans="1:17" x14ac:dyDescent="0.3">
      <c r="A26" s="30"/>
      <c r="B26" s="36"/>
      <c r="C26" s="35"/>
      <c r="D26" s="25"/>
      <c r="E26" s="26"/>
      <c r="F26" s="27"/>
      <c r="G26" s="28"/>
      <c r="H26" s="29"/>
      <c r="I26" s="30"/>
      <c r="J26" s="81" t="e">
        <f>VLOOKUP(Artikelgegevens!P17,Artikelgegevens!M:N,2,0)</f>
        <v>#N/A</v>
      </c>
      <c r="K26" s="82"/>
      <c r="L26" s="83" t="e">
        <f>VLOOKUP(A26,Artikelgegevens!R:S,2,0)</f>
        <v>#N/A</v>
      </c>
      <c r="M26" s="84"/>
      <c r="N26" s="85" t="e">
        <f>VLOOKUP(A26,Artikelgegevens!T:U,2,0)</f>
        <v>#N/A</v>
      </c>
      <c r="O26" s="31"/>
      <c r="P26" s="38"/>
      <c r="Q26" s="23"/>
    </row>
    <row r="27" spans="1:17" x14ac:dyDescent="0.3">
      <c r="A27" s="30"/>
      <c r="B27" s="36"/>
      <c r="C27" s="35"/>
      <c r="D27" s="25"/>
      <c r="E27" s="26"/>
      <c r="F27" s="27"/>
      <c r="G27" s="28"/>
      <c r="H27" s="29"/>
      <c r="I27" s="30"/>
      <c r="J27" s="81" t="e">
        <f>VLOOKUP(Artikelgegevens!P18,Artikelgegevens!M:N,2,0)</f>
        <v>#N/A</v>
      </c>
      <c r="K27" s="82"/>
      <c r="L27" s="83" t="e">
        <f>VLOOKUP(A27,Artikelgegevens!R:S,2,0)</f>
        <v>#N/A</v>
      </c>
      <c r="M27" s="84"/>
      <c r="N27" s="85" t="e">
        <f>VLOOKUP(A27,Artikelgegevens!T:U,2,0)</f>
        <v>#N/A</v>
      </c>
      <c r="O27" s="31"/>
      <c r="P27" s="38"/>
      <c r="Q27" s="23"/>
    </row>
    <row r="28" spans="1:17" x14ac:dyDescent="0.3">
      <c r="A28" s="30"/>
      <c r="B28" s="36"/>
      <c r="C28" s="35"/>
      <c r="D28" s="25"/>
      <c r="E28" s="26"/>
      <c r="F28" s="27"/>
      <c r="G28" s="28"/>
      <c r="H28" s="29"/>
      <c r="I28" s="30"/>
      <c r="J28" s="81" t="e">
        <f>VLOOKUP(Artikelgegevens!P19,Artikelgegevens!M:N,2,0)</f>
        <v>#N/A</v>
      </c>
      <c r="K28" s="82"/>
      <c r="L28" s="83" t="e">
        <f>VLOOKUP(A28,Artikelgegevens!R:S,2,0)</f>
        <v>#N/A</v>
      </c>
      <c r="M28" s="84"/>
      <c r="N28" s="85" t="e">
        <f>VLOOKUP(A28,Artikelgegevens!T:U,2,0)</f>
        <v>#N/A</v>
      </c>
      <c r="O28" s="31"/>
      <c r="P28" s="38"/>
      <c r="Q28" s="23"/>
    </row>
    <row r="29" spans="1:17" x14ac:dyDescent="0.3">
      <c r="A29" s="30"/>
      <c r="B29" s="36"/>
      <c r="C29" s="35"/>
      <c r="D29" s="25"/>
      <c r="E29" s="26"/>
      <c r="F29" s="27"/>
      <c r="G29" s="28"/>
      <c r="H29" s="29"/>
      <c r="I29" s="30"/>
      <c r="J29" s="81" t="e">
        <f>VLOOKUP(Artikelgegevens!P20,Artikelgegevens!M:N,2,0)</f>
        <v>#N/A</v>
      </c>
      <c r="K29" s="82"/>
      <c r="L29" s="83" t="e">
        <f>VLOOKUP(A29,Artikelgegevens!R:S,2,0)</f>
        <v>#N/A</v>
      </c>
      <c r="M29" s="84"/>
      <c r="N29" s="85" t="e">
        <f>VLOOKUP(A29,Artikelgegevens!T:U,2,0)</f>
        <v>#N/A</v>
      </c>
      <c r="O29" s="31"/>
      <c r="P29" s="38"/>
      <c r="Q29" s="23"/>
    </row>
    <row r="30" spans="1:17" x14ac:dyDescent="0.3">
      <c r="A30" s="30"/>
      <c r="B30" s="36"/>
      <c r="C30" s="35"/>
      <c r="D30" s="25"/>
      <c r="E30" s="26"/>
      <c r="F30" s="27"/>
      <c r="G30" s="28"/>
      <c r="H30" s="29"/>
      <c r="I30" s="30"/>
      <c r="J30" s="81" t="e">
        <f>VLOOKUP(Artikelgegevens!P21,Artikelgegevens!M:N,2,0)</f>
        <v>#N/A</v>
      </c>
      <c r="K30" s="82"/>
      <c r="L30" s="83" t="e">
        <f>VLOOKUP(A30,Artikelgegevens!R:S,2,0)</f>
        <v>#N/A</v>
      </c>
      <c r="M30" s="84"/>
      <c r="N30" s="85" t="e">
        <f>VLOOKUP(A30,Artikelgegevens!T:U,2,0)</f>
        <v>#N/A</v>
      </c>
      <c r="O30" s="31"/>
      <c r="P30" s="38"/>
      <c r="Q30" s="23"/>
    </row>
    <row r="31" spans="1:17" x14ac:dyDescent="0.3">
      <c r="C31" s="16"/>
      <c r="D31" s="8"/>
      <c r="E31" s="9"/>
      <c r="G31" s="11"/>
      <c r="H31" s="12"/>
      <c r="I31" s="13"/>
      <c r="J31" s="14"/>
      <c r="K31" s="9"/>
      <c r="L31" s="22"/>
      <c r="M31" s="16"/>
      <c r="N31" s="22"/>
      <c r="O31" s="15"/>
      <c r="P31" s="39"/>
      <c r="Q31" s="24"/>
    </row>
    <row r="32" spans="1:17" x14ac:dyDescent="0.3">
      <c r="C32" s="16"/>
      <c r="D32" s="8"/>
      <c r="E32" s="9"/>
      <c r="G32" s="11"/>
      <c r="H32" s="12"/>
      <c r="I32" s="13"/>
      <c r="J32" s="14"/>
      <c r="K32" s="9"/>
      <c r="L32" s="22"/>
      <c r="M32" s="16"/>
      <c r="N32" s="22"/>
      <c r="O32" s="15"/>
      <c r="P32" s="39"/>
      <c r="Q32" s="24"/>
    </row>
    <row r="33" spans="3:17" x14ac:dyDescent="0.3">
      <c r="C33" s="16"/>
      <c r="D33" s="8"/>
      <c r="E33" s="9"/>
      <c r="G33" s="11"/>
      <c r="H33" s="12"/>
      <c r="I33" s="13"/>
      <c r="J33" s="14"/>
      <c r="K33" s="9"/>
      <c r="L33" s="22"/>
      <c r="M33" s="16"/>
      <c r="N33" s="22"/>
      <c r="O33" s="15"/>
      <c r="P33" s="39"/>
      <c r="Q33" s="24"/>
    </row>
    <row r="34" spans="3:17" x14ac:dyDescent="0.3">
      <c r="C34" s="16"/>
      <c r="D34" s="8"/>
      <c r="E34" s="9"/>
      <c r="G34" s="11"/>
      <c r="H34" s="12"/>
      <c r="I34" s="13"/>
      <c r="J34" s="14"/>
      <c r="K34" s="9"/>
      <c r="L34" s="22"/>
      <c r="M34" s="16"/>
      <c r="N34" s="22"/>
      <c r="O34" s="15"/>
      <c r="P34" s="39"/>
      <c r="Q34" s="24"/>
    </row>
    <row r="35" spans="3:17" x14ac:dyDescent="0.3">
      <c r="C35" s="16"/>
      <c r="D35" s="8"/>
      <c r="E35" s="9"/>
      <c r="G35" s="11"/>
      <c r="H35" s="12"/>
      <c r="I35" s="13"/>
      <c r="J35" s="14"/>
      <c r="K35" s="9"/>
      <c r="L35" s="22"/>
      <c r="M35" s="16"/>
      <c r="N35" s="22"/>
      <c r="O35" s="15"/>
      <c r="P35" s="39"/>
      <c r="Q35" s="24"/>
    </row>
    <row r="36" spans="3:17" x14ac:dyDescent="0.3">
      <c r="C36" s="16"/>
      <c r="D36" s="8"/>
      <c r="E36" s="9"/>
      <c r="G36" s="11"/>
      <c r="H36" s="12"/>
      <c r="I36" s="13"/>
      <c r="J36" s="14"/>
      <c r="K36" s="9"/>
      <c r="L36" s="22"/>
      <c r="M36" s="16"/>
      <c r="N36" s="22"/>
      <c r="O36" s="15"/>
      <c r="P36" s="39"/>
      <c r="Q36" s="24"/>
    </row>
    <row r="37" spans="3:17" x14ac:dyDescent="0.3">
      <c r="C37" s="16"/>
      <c r="D37" s="8"/>
      <c r="E37" s="9"/>
      <c r="G37" s="11"/>
      <c r="H37" s="12"/>
      <c r="I37" s="13"/>
      <c r="J37" s="14"/>
      <c r="K37" s="9"/>
      <c r="L37" s="22"/>
      <c r="M37" s="16"/>
      <c r="N37" s="22"/>
      <c r="O37" s="15"/>
      <c r="P37" s="39"/>
      <c r="Q37" s="24"/>
    </row>
    <row r="38" spans="3:17" x14ac:dyDescent="0.3">
      <c r="C38" s="16"/>
      <c r="D38" s="8"/>
      <c r="E38" s="9"/>
      <c r="G38" s="11"/>
      <c r="H38" s="12"/>
      <c r="I38" s="13"/>
      <c r="J38" s="14"/>
      <c r="K38" s="9"/>
      <c r="L38" s="22"/>
      <c r="M38" s="16"/>
      <c r="N38" s="22"/>
      <c r="O38" s="15"/>
      <c r="P38" s="39"/>
      <c r="Q38" s="24"/>
    </row>
  </sheetData>
  <sheetProtection insertRows="0"/>
  <customSheetViews>
    <customSheetView guid="{4E7F94B6-A271-4E6D-81CA-B04C1A7D5171}" scale="85" showPageBreaks="1" printArea="1">
      <pane ySplit="3" topLeftCell="A46" activePane="bottomLeft" state="frozen"/>
      <selection pane="bottomLeft" activeCell="F55" sqref="F55"/>
      <pageMargins left="0" right="0" top="0" bottom="0" header="0" footer="0"/>
      <printOptions gridLines="1"/>
      <pageSetup paperSize="9" scale="65" orientation="landscape" r:id="rId1"/>
    </customSheetView>
    <customSheetView guid="{50059D42-1505-4519-B58A-472C6A084851}" scale="85">
      <pane ySplit="3" topLeftCell="A4" activePane="bottomLeft" state="frozen"/>
      <selection pane="bottomLeft" activeCell="D4" sqref="D4"/>
      <pageMargins left="0" right="0" top="0" bottom="0" header="0" footer="0"/>
      <printOptions gridLines="1"/>
      <pageSetup paperSize="9" scale="65" orientation="landscape" r:id="rId2"/>
    </customSheetView>
  </customSheetViews>
  <mergeCells count="4">
    <mergeCell ref="A2:Q2"/>
    <mergeCell ref="A9:Q9"/>
    <mergeCell ref="A5:Q5"/>
    <mergeCell ref="A1:Q1"/>
  </mergeCells>
  <phoneticPr fontId="25" type="noConversion"/>
  <conditionalFormatting sqref="D8">
    <cfRule type="expression" dxfId="18" priority="12">
      <formula>#REF!="X"</formula>
    </cfRule>
  </conditionalFormatting>
  <conditionalFormatting sqref="D10:D38">
    <cfRule type="containsBlanks" priority="10" stopIfTrue="1">
      <formula>LEN(TRIM(D10))=0</formula>
    </cfRule>
    <cfRule type="expression" dxfId="17" priority="11">
      <formula>#REF!="X"</formula>
    </cfRule>
  </conditionalFormatting>
  <conditionalFormatting sqref="E10:E11 E17:E38">
    <cfRule type="containsErrors" dxfId="16" priority="15">
      <formula>ISERROR(E10)</formula>
    </cfRule>
  </conditionalFormatting>
  <conditionalFormatting sqref="E12:E16">
    <cfRule type="containsBlanks" priority="2" stopIfTrue="1">
      <formula>LEN(TRIM(E12))=0</formula>
    </cfRule>
    <cfRule type="expression" dxfId="15" priority="3">
      <formula>#REF!="X"</formula>
    </cfRule>
  </conditionalFormatting>
  <conditionalFormatting sqref="G10:G38">
    <cfRule type="containsErrors" dxfId="14" priority="18">
      <formula>ISERROR(G10)</formula>
    </cfRule>
  </conditionalFormatting>
  <conditionalFormatting sqref="J10:J38">
    <cfRule type="cellIs" dxfId="13" priority="16" operator="lessThan">
      <formula>1</formula>
    </cfRule>
  </conditionalFormatting>
  <conditionalFormatting sqref="K4 M4 O4 K6 M6 O6">
    <cfRule type="cellIs" dxfId="12" priority="67" operator="lessThan">
      <formula>1</formula>
    </cfRule>
  </conditionalFormatting>
  <conditionalFormatting sqref="K10:K38">
    <cfRule type="containsErrors" dxfId="11" priority="13">
      <formula>ISERROR(K10)</formula>
    </cfRule>
  </conditionalFormatting>
  <conditionalFormatting sqref="L4 L6">
    <cfRule type="containsErrors" dxfId="10" priority="31">
      <formula>ISERROR(L4)</formula>
    </cfRule>
  </conditionalFormatting>
  <conditionalFormatting sqref="L7">
    <cfRule type="notContainsBlanks" dxfId="9" priority="32">
      <formula>LEN(TRIM(L7))&gt;0</formula>
    </cfRule>
  </conditionalFormatting>
  <conditionalFormatting sqref="L31:L38">
    <cfRule type="notContainsBlanks" dxfId="8" priority="30">
      <formula>LEN(TRIM(L31))&gt;0</formula>
    </cfRule>
  </conditionalFormatting>
  <conditionalFormatting sqref="M10:M38">
    <cfRule type="notContainsBlanks" dxfId="7" priority="17">
      <formula>LEN(TRIM(M10))&gt;0</formula>
    </cfRule>
  </conditionalFormatting>
  <conditionalFormatting sqref="N4 N6">
    <cfRule type="containsErrors" dxfId="6" priority="25">
      <formula>ISERROR(N4)</formula>
    </cfRule>
  </conditionalFormatting>
  <conditionalFormatting sqref="N7">
    <cfRule type="notContainsBlanks" dxfId="5" priority="26">
      <formula>LEN(TRIM(N7))&gt;0</formula>
    </cfRule>
  </conditionalFormatting>
  <conditionalFormatting sqref="N31:N38">
    <cfRule type="notContainsBlanks" dxfId="4" priority="24">
      <formula>LEN(TRIM(N31))&gt;0</formula>
    </cfRule>
  </conditionalFormatting>
  <conditionalFormatting sqref="O10:O38">
    <cfRule type="cellIs" dxfId="3" priority="14" operator="equal">
      <formula>"JA"</formula>
    </cfRule>
  </conditionalFormatting>
  <conditionalFormatting sqref="P10:P38">
    <cfRule type="containsErrors" dxfId="2" priority="1">
      <formula>ISERROR(P10)</formula>
    </cfRule>
  </conditionalFormatting>
  <dataValidations count="1">
    <dataValidation type="list" allowBlank="1" showInputMessage="1" showErrorMessage="1" sqref="O10:O38 N31:N38 L31:L38 N7 L7" xr:uid="{00000000-0002-0000-0000-000000000000}">
      <formula1>#REF!</formula1>
    </dataValidation>
  </dataValidations>
  <printOptions gridLines="1"/>
  <pageMargins left="0" right="0" top="0" bottom="0" header="0.31496062992125984" footer="0.31496062992125984"/>
  <pageSetup paperSize="9" scale="65" orientation="landscape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Artikelgegevens!$A$1:$A$7</xm:f>
          </x14:formula1>
          <xm:sqref>I10:I38</xm:sqref>
        </x14:dataValidation>
        <x14:dataValidation type="list" allowBlank="1" showInputMessage="1" showErrorMessage="1" xr:uid="{3C613993-713A-40C9-94FF-BEBE68010947}">
          <x14:formula1>
            <xm:f>Artikelgegevens!$H$1:$H$4</xm:f>
          </x14:formula1>
          <xm:sqref>A10:A30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93C6D-FCF8-4FEE-8936-6452740D135B}">
  <dimension ref="A1:W97"/>
  <sheetViews>
    <sheetView showGridLines="0" zoomScaleNormal="100" workbookViewId="0">
      <pane ySplit="2" topLeftCell="A5" activePane="bottomLeft" state="frozen"/>
      <selection pane="bottomLeft" activeCell="A43" sqref="A43:D44"/>
    </sheetView>
  </sheetViews>
  <sheetFormatPr defaultRowHeight="14.4" x14ac:dyDescent="0.3"/>
  <cols>
    <col min="1" max="1" width="22.44140625" customWidth="1"/>
    <col min="2" max="2" width="25.5546875" bestFit="1" customWidth="1"/>
    <col min="3" max="3" width="36.33203125" bestFit="1" customWidth="1"/>
    <col min="4" max="4" width="27.33203125" customWidth="1"/>
    <col min="6" max="6" width="23.6640625" customWidth="1"/>
    <col min="7" max="7" width="36.33203125" customWidth="1"/>
    <col min="8" max="8" width="30.109375" customWidth="1"/>
    <col min="18" max="18" width="1.44140625" bestFit="1" customWidth="1"/>
    <col min="19" max="19" width="12.33203125" style="32" customWidth="1"/>
    <col min="20" max="20" width="23.33203125" style="32" bestFit="1" customWidth="1"/>
    <col min="21" max="21" width="35.33203125" style="32" bestFit="1" customWidth="1"/>
    <col min="22" max="22" width="27.6640625" style="32" bestFit="1" customWidth="1"/>
    <col min="23" max="23" width="8.88671875" style="32"/>
  </cols>
  <sheetData>
    <row r="1" spans="1:18" ht="14.4" customHeight="1" x14ac:dyDescent="0.55000000000000004">
      <c r="A1" s="122" t="s">
        <v>35</v>
      </c>
      <c r="B1" s="123"/>
      <c r="C1" s="123"/>
      <c r="D1" s="124"/>
      <c r="E1" s="131" t="s">
        <v>36</v>
      </c>
      <c r="F1" s="132"/>
      <c r="G1" s="132"/>
      <c r="H1" s="133"/>
      <c r="I1" s="42"/>
      <c r="R1" t="s">
        <v>37</v>
      </c>
    </row>
    <row r="2" spans="1:18" ht="15" customHeight="1" thickBot="1" x14ac:dyDescent="0.6">
      <c r="A2" s="125"/>
      <c r="B2" s="126"/>
      <c r="C2" s="126"/>
      <c r="D2" s="127"/>
      <c r="E2" s="134"/>
      <c r="F2" s="135"/>
      <c r="G2" s="135"/>
      <c r="H2" s="136"/>
      <c r="I2" s="42"/>
    </row>
    <row r="3" spans="1:18" ht="15.6" x14ac:dyDescent="0.3">
      <c r="A3" s="46"/>
      <c r="B3" s="47"/>
      <c r="C3" s="47"/>
      <c r="D3" s="48"/>
      <c r="E3" s="43" t="s">
        <v>38</v>
      </c>
      <c r="F3" s="44"/>
      <c r="G3" s="53"/>
      <c r="H3" s="54"/>
    </row>
    <row r="4" spans="1:18" x14ac:dyDescent="0.3">
      <c r="A4" s="46"/>
      <c r="B4" s="47"/>
      <c r="C4" s="47"/>
      <c r="D4" s="48"/>
      <c r="E4" s="46"/>
      <c r="F4" s="47"/>
      <c r="G4" s="47"/>
      <c r="H4" s="48"/>
    </row>
    <row r="5" spans="1:18" x14ac:dyDescent="0.3">
      <c r="A5" s="46"/>
      <c r="B5" s="47"/>
      <c r="C5" s="47"/>
      <c r="D5" s="48"/>
      <c r="E5" s="46"/>
      <c r="F5" s="47"/>
      <c r="G5" s="47"/>
      <c r="H5" s="48"/>
    </row>
    <row r="6" spans="1:18" x14ac:dyDescent="0.3">
      <c r="A6" s="46"/>
      <c r="B6" s="47"/>
      <c r="C6" s="47"/>
      <c r="D6" s="48"/>
      <c r="E6" s="46"/>
      <c r="F6" s="47"/>
      <c r="G6" s="47"/>
      <c r="H6" s="48"/>
    </row>
    <row r="7" spans="1:18" x14ac:dyDescent="0.3">
      <c r="A7" s="46"/>
      <c r="B7" s="47"/>
      <c r="C7" s="47"/>
      <c r="D7" s="48"/>
      <c r="E7" s="46"/>
      <c r="F7" s="47"/>
      <c r="G7" s="47"/>
      <c r="H7" s="48"/>
    </row>
    <row r="8" spans="1:18" x14ac:dyDescent="0.3">
      <c r="A8" s="46"/>
      <c r="B8" s="47"/>
      <c r="C8" s="47"/>
      <c r="D8" s="48"/>
      <c r="E8" s="46"/>
      <c r="F8" s="47"/>
      <c r="G8" s="47"/>
      <c r="H8" s="48"/>
    </row>
    <row r="9" spans="1:18" x14ac:dyDescent="0.3">
      <c r="A9" s="46"/>
      <c r="B9" s="47"/>
      <c r="C9" s="47"/>
      <c r="D9" s="48"/>
      <c r="E9" s="46"/>
      <c r="F9" s="47"/>
      <c r="G9" s="47"/>
      <c r="H9" s="48"/>
    </row>
    <row r="10" spans="1:18" x14ac:dyDescent="0.3">
      <c r="A10" s="46"/>
      <c r="B10" s="47"/>
      <c r="C10" s="47"/>
      <c r="D10" s="48"/>
      <c r="E10" s="46"/>
      <c r="F10" s="47"/>
      <c r="G10" s="47"/>
      <c r="H10" s="48"/>
    </row>
    <row r="11" spans="1:18" x14ac:dyDescent="0.3">
      <c r="A11" s="46"/>
      <c r="B11" s="47"/>
      <c r="C11" s="47"/>
      <c r="D11" s="48"/>
      <c r="E11" s="46"/>
      <c r="F11" s="47"/>
      <c r="G11" s="47"/>
      <c r="H11" s="48"/>
    </row>
    <row r="12" spans="1:18" x14ac:dyDescent="0.3">
      <c r="A12" s="46"/>
      <c r="B12" s="47"/>
      <c r="C12" s="47"/>
      <c r="D12" s="48"/>
      <c r="E12" s="46"/>
      <c r="F12" s="47"/>
      <c r="G12" s="47"/>
      <c r="H12" s="48"/>
    </row>
    <row r="13" spans="1:18" x14ac:dyDescent="0.3">
      <c r="A13" s="46"/>
      <c r="B13" s="47"/>
      <c r="C13" s="47"/>
      <c r="D13" s="48"/>
      <c r="E13" s="46"/>
      <c r="F13" s="47"/>
      <c r="G13" s="47"/>
      <c r="H13" s="48"/>
    </row>
    <row r="14" spans="1:18" ht="15" thickBot="1" x14ac:dyDescent="0.35">
      <c r="A14" s="46"/>
      <c r="B14" s="47"/>
      <c r="C14" s="47"/>
      <c r="D14" s="48"/>
      <c r="E14" s="49"/>
      <c r="F14" s="50"/>
      <c r="G14" s="50"/>
      <c r="H14" s="51"/>
    </row>
    <row r="15" spans="1:18" ht="15.6" x14ac:dyDescent="0.3">
      <c r="A15" s="46"/>
      <c r="B15" s="47"/>
      <c r="C15" s="47"/>
      <c r="D15" s="48"/>
      <c r="E15" s="43" t="s">
        <v>39</v>
      </c>
      <c r="F15" s="44"/>
      <c r="G15" s="53"/>
      <c r="H15" s="54"/>
    </row>
    <row r="16" spans="1:18" x14ac:dyDescent="0.3">
      <c r="A16" s="46"/>
      <c r="B16" s="47"/>
      <c r="C16" s="47"/>
      <c r="D16" s="48"/>
      <c r="E16" s="46"/>
      <c r="F16" s="47"/>
      <c r="G16" s="47"/>
      <c r="H16" s="48"/>
    </row>
    <row r="17" spans="1:23" x14ac:dyDescent="0.3">
      <c r="A17" s="46"/>
      <c r="B17" s="47"/>
      <c r="C17" s="47"/>
      <c r="D17" s="48"/>
      <c r="E17" s="46"/>
      <c r="F17" s="47"/>
      <c r="G17" s="47"/>
      <c r="H17" s="48"/>
    </row>
    <row r="18" spans="1:23" x14ac:dyDescent="0.3">
      <c r="A18" s="46"/>
      <c r="B18" s="47"/>
      <c r="C18" s="47"/>
      <c r="D18" s="48"/>
      <c r="E18" s="46"/>
      <c r="F18" s="47"/>
      <c r="G18" s="47"/>
      <c r="H18" s="48"/>
    </row>
    <row r="19" spans="1:23" x14ac:dyDescent="0.3">
      <c r="A19" s="46"/>
      <c r="B19" s="47"/>
      <c r="C19" s="47"/>
      <c r="D19" s="48"/>
      <c r="E19" s="46"/>
      <c r="F19" s="47"/>
      <c r="G19" s="47"/>
      <c r="H19" s="48"/>
    </row>
    <row r="20" spans="1:23" x14ac:dyDescent="0.3">
      <c r="A20" s="46"/>
      <c r="B20" s="47"/>
      <c r="C20" s="47"/>
      <c r="D20" s="48"/>
      <c r="E20" s="46"/>
      <c r="F20" s="47"/>
      <c r="G20" s="47"/>
      <c r="H20" s="48"/>
    </row>
    <row r="21" spans="1:23" x14ac:dyDescent="0.3">
      <c r="A21" s="46"/>
      <c r="B21" s="47"/>
      <c r="C21" s="47"/>
      <c r="D21" s="48"/>
      <c r="E21" s="46"/>
      <c r="F21" s="47"/>
      <c r="G21" s="47"/>
      <c r="H21" s="48"/>
    </row>
    <row r="22" spans="1:23" x14ac:dyDescent="0.3">
      <c r="A22" s="46"/>
      <c r="B22" s="47"/>
      <c r="C22" s="47"/>
      <c r="D22" s="48"/>
      <c r="E22" s="46"/>
      <c r="F22" s="47"/>
      <c r="G22" s="47"/>
      <c r="H22" s="48"/>
    </row>
    <row r="23" spans="1:23" x14ac:dyDescent="0.3">
      <c r="A23" s="46"/>
      <c r="B23" s="47"/>
      <c r="C23" s="47"/>
      <c r="D23" s="48"/>
      <c r="E23" s="46"/>
      <c r="F23" s="47"/>
      <c r="G23" s="47"/>
      <c r="H23" s="48"/>
    </row>
    <row r="24" spans="1:23" x14ac:dyDescent="0.3">
      <c r="A24" s="46"/>
      <c r="B24" s="47"/>
      <c r="C24" s="47"/>
      <c r="D24" s="48"/>
      <c r="E24" s="46"/>
      <c r="F24" s="47"/>
      <c r="G24" s="47"/>
      <c r="H24" s="48"/>
    </row>
    <row r="25" spans="1:23" ht="28.8" x14ac:dyDescent="0.55000000000000004">
      <c r="A25" s="46"/>
      <c r="B25" s="47"/>
      <c r="C25" s="47"/>
      <c r="D25" s="48"/>
      <c r="E25" s="55"/>
      <c r="F25" s="56"/>
      <c r="G25" s="56"/>
      <c r="H25" s="57"/>
    </row>
    <row r="26" spans="1:23" ht="29.4" thickBot="1" x14ac:dyDescent="0.6">
      <c r="A26" s="49"/>
      <c r="B26" s="50"/>
      <c r="C26" s="50"/>
      <c r="D26" s="51"/>
      <c r="E26" s="55"/>
      <c r="F26" s="56"/>
      <c r="G26" s="56"/>
      <c r="H26" s="57"/>
    </row>
    <row r="27" spans="1:23" ht="18" customHeight="1" x14ac:dyDescent="0.55000000000000004">
      <c r="A27" s="122" t="s">
        <v>40</v>
      </c>
      <c r="B27" s="123"/>
      <c r="C27" s="123"/>
      <c r="D27" s="124"/>
      <c r="E27" s="47"/>
      <c r="F27" s="47"/>
      <c r="G27" s="47"/>
      <c r="H27" s="48"/>
      <c r="I27" s="41"/>
    </row>
    <row r="28" spans="1:23" ht="14.4" customHeight="1" thickBot="1" x14ac:dyDescent="0.6">
      <c r="A28" s="128"/>
      <c r="B28" s="129"/>
      <c r="C28" s="129"/>
      <c r="D28" s="130"/>
      <c r="E28" s="47"/>
      <c r="F28" s="47"/>
      <c r="G28" s="47"/>
      <c r="H28" s="48"/>
      <c r="I28" s="41"/>
    </row>
    <row r="29" spans="1:23" x14ac:dyDescent="0.3">
      <c r="A29" s="99" t="s">
        <v>41</v>
      </c>
      <c r="B29" s="100" t="s">
        <v>42</v>
      </c>
      <c r="C29" s="100" t="s">
        <v>43</v>
      </c>
      <c r="D29" s="101"/>
      <c r="E29" s="47"/>
      <c r="F29" s="47"/>
      <c r="G29" s="47"/>
      <c r="H29" s="48"/>
      <c r="W29" s="33"/>
    </row>
    <row r="30" spans="1:23" x14ac:dyDescent="0.3">
      <c r="A30" s="78" t="s">
        <v>44</v>
      </c>
      <c r="B30" s="138">
        <v>45321</v>
      </c>
      <c r="C30" s="94" t="s">
        <v>83</v>
      </c>
      <c r="D30" s="86"/>
      <c r="E30" s="47"/>
      <c r="F30" s="47"/>
      <c r="G30" s="47"/>
      <c r="H30" s="48"/>
    </row>
    <row r="31" spans="1:23" ht="15" thickBot="1" x14ac:dyDescent="0.35">
      <c r="A31" s="78" t="s">
        <v>45</v>
      </c>
      <c r="B31" s="138">
        <v>45349</v>
      </c>
      <c r="C31" s="94" t="s">
        <v>84</v>
      </c>
      <c r="D31" s="86"/>
      <c r="E31" s="47"/>
      <c r="F31" s="47"/>
      <c r="G31" s="47"/>
      <c r="H31" s="48"/>
    </row>
    <row r="32" spans="1:23" ht="15" customHeight="1" x14ac:dyDescent="0.3">
      <c r="A32" s="78" t="s">
        <v>46</v>
      </c>
      <c r="B32" s="138">
        <v>45384</v>
      </c>
      <c r="C32" s="94" t="s">
        <v>85</v>
      </c>
      <c r="D32" s="86"/>
      <c r="E32" s="77" t="s">
        <v>47</v>
      </c>
      <c r="F32" s="44"/>
      <c r="G32" s="53"/>
      <c r="H32" s="54"/>
    </row>
    <row r="33" spans="1:18" x14ac:dyDescent="0.3">
      <c r="A33" s="78" t="s">
        <v>48</v>
      </c>
      <c r="B33" s="138">
        <v>45412</v>
      </c>
      <c r="C33" s="94" t="s">
        <v>86</v>
      </c>
      <c r="D33" s="86"/>
      <c r="E33" s="47"/>
      <c r="F33" s="47"/>
      <c r="G33" s="47"/>
      <c r="H33" s="48"/>
    </row>
    <row r="34" spans="1:18" x14ac:dyDescent="0.3">
      <c r="A34" s="78" t="s">
        <v>49</v>
      </c>
      <c r="B34" s="138">
        <v>45447</v>
      </c>
      <c r="C34" s="94" t="s">
        <v>87</v>
      </c>
      <c r="D34" s="86"/>
      <c r="E34" s="47"/>
      <c r="F34" s="47"/>
      <c r="G34" s="47"/>
      <c r="H34" s="48"/>
    </row>
    <row r="35" spans="1:18" x14ac:dyDescent="0.3">
      <c r="A35" s="78" t="s">
        <v>50</v>
      </c>
      <c r="B35" s="138">
        <v>45475</v>
      </c>
      <c r="C35" s="94" t="s">
        <v>88</v>
      </c>
      <c r="D35" s="86"/>
      <c r="E35" s="47"/>
      <c r="F35" s="47"/>
      <c r="G35" s="47"/>
      <c r="H35" s="48"/>
    </row>
    <row r="36" spans="1:18" x14ac:dyDescent="0.3">
      <c r="A36" s="78" t="s">
        <v>51</v>
      </c>
      <c r="B36" s="138">
        <v>45503</v>
      </c>
      <c r="C36" s="94" t="s">
        <v>89</v>
      </c>
      <c r="D36" s="86"/>
      <c r="E36" s="47"/>
      <c r="F36" s="47"/>
      <c r="G36" s="47"/>
      <c r="H36" s="48"/>
    </row>
    <row r="37" spans="1:18" s="32" customFormat="1" x14ac:dyDescent="0.3">
      <c r="A37" s="78" t="s">
        <v>52</v>
      </c>
      <c r="B37" s="138">
        <v>45538</v>
      </c>
      <c r="C37" s="94" t="s">
        <v>90</v>
      </c>
      <c r="D37" s="86"/>
      <c r="E37" s="47"/>
      <c r="F37" s="47"/>
      <c r="G37" s="47"/>
      <c r="H37" s="48"/>
      <c r="I37"/>
      <c r="J37"/>
      <c r="K37"/>
      <c r="L37"/>
      <c r="M37"/>
      <c r="N37"/>
      <c r="O37"/>
      <c r="P37"/>
      <c r="Q37"/>
      <c r="R37"/>
    </row>
    <row r="38" spans="1:18" s="32" customFormat="1" x14ac:dyDescent="0.3">
      <c r="A38" s="78" t="s">
        <v>53</v>
      </c>
      <c r="B38" s="138">
        <v>45566</v>
      </c>
      <c r="C38" s="94" t="s">
        <v>91</v>
      </c>
      <c r="D38" s="86"/>
      <c r="E38" s="47"/>
      <c r="F38" s="47"/>
      <c r="G38" s="47"/>
      <c r="H38" s="48"/>
      <c r="I38"/>
      <c r="J38"/>
      <c r="K38"/>
      <c r="L38"/>
      <c r="M38"/>
      <c r="N38"/>
      <c r="O38"/>
      <c r="P38"/>
      <c r="Q38"/>
      <c r="R38"/>
    </row>
    <row r="39" spans="1:18" s="32" customFormat="1" x14ac:dyDescent="0.3">
      <c r="A39" s="79" t="s">
        <v>54</v>
      </c>
      <c r="B39" s="138">
        <v>45601</v>
      </c>
      <c r="C39" s="94" t="s">
        <v>92</v>
      </c>
      <c r="D39" s="87"/>
      <c r="E39" s="47"/>
      <c r="F39" s="47"/>
      <c r="G39" s="47"/>
      <c r="H39" s="48"/>
      <c r="I39"/>
      <c r="J39"/>
      <c r="K39"/>
      <c r="L39"/>
      <c r="M39"/>
      <c r="N39"/>
      <c r="O39"/>
      <c r="P39"/>
      <c r="Q39"/>
      <c r="R39"/>
    </row>
    <row r="40" spans="1:18" s="32" customFormat="1" x14ac:dyDescent="0.3">
      <c r="A40" s="79" t="s">
        <v>55</v>
      </c>
      <c r="B40" s="138">
        <v>45625</v>
      </c>
      <c r="C40" s="94" t="s">
        <v>93</v>
      </c>
      <c r="D40" s="87"/>
      <c r="E40" s="47"/>
      <c r="F40" s="47"/>
      <c r="G40" s="47"/>
      <c r="H40" s="48"/>
      <c r="I40"/>
      <c r="J40"/>
      <c r="K40"/>
      <c r="L40"/>
      <c r="M40"/>
      <c r="N40"/>
      <c r="O40"/>
      <c r="P40"/>
      <c r="Q40"/>
      <c r="R40"/>
    </row>
    <row r="41" spans="1:18" s="32" customFormat="1" ht="15" thickBot="1" x14ac:dyDescent="0.35">
      <c r="A41" s="80" t="s">
        <v>56</v>
      </c>
      <c r="B41" s="139">
        <v>45657</v>
      </c>
      <c r="C41" s="137" t="s">
        <v>94</v>
      </c>
      <c r="D41" s="88"/>
      <c r="E41" s="47"/>
      <c r="F41" s="47"/>
      <c r="G41" s="47"/>
      <c r="H41" s="48"/>
      <c r="I41"/>
      <c r="J41"/>
      <c r="K41"/>
      <c r="L41"/>
      <c r="M41"/>
      <c r="N41"/>
      <c r="O41"/>
      <c r="P41"/>
      <c r="Q41"/>
      <c r="R41"/>
    </row>
    <row r="42" spans="1:18" ht="15" thickBot="1" x14ac:dyDescent="0.35">
      <c r="A42" s="46"/>
      <c r="B42" s="47"/>
      <c r="C42" s="47"/>
      <c r="D42" s="48"/>
      <c r="E42" s="46"/>
      <c r="F42" s="47"/>
      <c r="G42" s="47"/>
      <c r="H42" s="48"/>
    </row>
    <row r="43" spans="1:18" x14ac:dyDescent="0.3">
      <c r="A43" s="122" t="s">
        <v>57</v>
      </c>
      <c r="B43" s="123"/>
      <c r="C43" s="123"/>
      <c r="D43" s="124"/>
      <c r="E43" s="46"/>
      <c r="F43" s="47"/>
      <c r="G43" s="47"/>
      <c r="H43" s="48"/>
    </row>
    <row r="44" spans="1:18" ht="15" thickBot="1" x14ac:dyDescent="0.35">
      <c r="A44" s="125"/>
      <c r="B44" s="126"/>
      <c r="C44" s="126"/>
      <c r="D44" s="127"/>
      <c r="E44" s="46"/>
      <c r="F44" s="47"/>
      <c r="G44" s="47"/>
      <c r="H44" s="48"/>
    </row>
    <row r="45" spans="1:18" x14ac:dyDescent="0.3">
      <c r="A45" s="93" t="s">
        <v>58</v>
      </c>
      <c r="B45" s="94"/>
      <c r="C45" s="94" t="s">
        <v>59</v>
      </c>
      <c r="D45" s="97">
        <v>275</v>
      </c>
      <c r="E45" s="46"/>
      <c r="F45" s="47"/>
      <c r="G45" s="47"/>
      <c r="H45" s="48"/>
    </row>
    <row r="46" spans="1:18" ht="15" thickBot="1" x14ac:dyDescent="0.35">
      <c r="A46" s="93" t="s">
        <v>58</v>
      </c>
      <c r="B46" s="94"/>
      <c r="C46" s="94" t="s">
        <v>19</v>
      </c>
      <c r="D46" s="97">
        <v>475</v>
      </c>
      <c r="E46" s="49"/>
      <c r="F46" s="50"/>
      <c r="G46" s="50"/>
      <c r="H46" s="51"/>
    </row>
    <row r="47" spans="1:18" ht="15.6" x14ac:dyDescent="0.3">
      <c r="A47" s="93" t="s">
        <v>58</v>
      </c>
      <c r="B47" s="94"/>
      <c r="C47" s="94" t="s">
        <v>60</v>
      </c>
      <c r="D47" s="97">
        <v>950</v>
      </c>
      <c r="E47" s="45" t="s">
        <v>61</v>
      </c>
      <c r="F47" s="44"/>
      <c r="G47" s="53"/>
      <c r="H47" s="54"/>
    </row>
    <row r="48" spans="1:18" x14ac:dyDescent="0.3">
      <c r="A48" s="93" t="s">
        <v>58</v>
      </c>
      <c r="B48" s="95"/>
      <c r="C48" s="95" t="s">
        <v>62</v>
      </c>
      <c r="D48" s="97">
        <v>1900</v>
      </c>
      <c r="E48" s="46"/>
      <c r="F48" s="47"/>
      <c r="G48" s="47"/>
      <c r="H48" s="48"/>
    </row>
    <row r="49" spans="1:8" x14ac:dyDescent="0.3">
      <c r="A49" s="93" t="s">
        <v>58</v>
      </c>
      <c r="B49" s="95"/>
      <c r="C49" s="95" t="s">
        <v>63</v>
      </c>
      <c r="D49" s="97">
        <v>3800</v>
      </c>
      <c r="E49" s="46"/>
      <c r="F49" s="47"/>
      <c r="G49" s="47"/>
      <c r="H49" s="48"/>
    </row>
    <row r="50" spans="1:8" x14ac:dyDescent="0.3">
      <c r="A50" s="93" t="s">
        <v>58</v>
      </c>
      <c r="B50" s="93"/>
      <c r="C50" s="93" t="s">
        <v>47</v>
      </c>
      <c r="D50" s="97">
        <v>2600</v>
      </c>
      <c r="E50" s="46"/>
      <c r="F50" s="47"/>
      <c r="G50" s="47"/>
      <c r="H50" s="48"/>
    </row>
    <row r="51" spans="1:8" x14ac:dyDescent="0.3">
      <c r="A51" s="93" t="s">
        <v>64</v>
      </c>
      <c r="B51" s="94"/>
      <c r="C51" s="94" t="s">
        <v>59</v>
      </c>
      <c r="D51" s="97">
        <v>620</v>
      </c>
      <c r="E51" s="46"/>
      <c r="F51" s="47"/>
      <c r="G51" s="47"/>
      <c r="H51" s="48"/>
    </row>
    <row r="52" spans="1:8" x14ac:dyDescent="0.3">
      <c r="A52" s="93" t="s">
        <v>64</v>
      </c>
      <c r="B52" s="94"/>
      <c r="C52" s="94" t="s">
        <v>19</v>
      </c>
      <c r="D52" s="97">
        <v>875</v>
      </c>
      <c r="E52" s="46"/>
      <c r="F52" s="47"/>
      <c r="G52" s="47"/>
      <c r="H52" s="48"/>
    </row>
    <row r="53" spans="1:8" x14ac:dyDescent="0.3">
      <c r="A53" s="93" t="s">
        <v>64</v>
      </c>
      <c r="B53" s="94"/>
      <c r="C53" s="94" t="s">
        <v>60</v>
      </c>
      <c r="D53" s="97">
        <v>1350</v>
      </c>
      <c r="E53" s="46"/>
      <c r="F53" s="47"/>
      <c r="G53" s="47"/>
      <c r="H53" s="48"/>
    </row>
    <row r="54" spans="1:8" x14ac:dyDescent="0.3">
      <c r="A54" s="93" t="s">
        <v>64</v>
      </c>
      <c r="B54" s="95"/>
      <c r="C54" s="95" t="s">
        <v>62</v>
      </c>
      <c r="D54" s="97">
        <v>2300</v>
      </c>
      <c r="E54" s="46"/>
      <c r="F54" s="47"/>
      <c r="G54" s="47"/>
      <c r="H54" s="48"/>
    </row>
    <row r="55" spans="1:8" x14ac:dyDescent="0.3">
      <c r="A55" s="93" t="s">
        <v>64</v>
      </c>
      <c r="B55" s="95"/>
      <c r="C55" s="95" t="s">
        <v>63</v>
      </c>
      <c r="D55" s="97">
        <v>4200</v>
      </c>
      <c r="E55" s="46"/>
      <c r="F55" s="47"/>
      <c r="G55" s="47"/>
      <c r="H55" s="48"/>
    </row>
    <row r="56" spans="1:8" x14ac:dyDescent="0.3">
      <c r="A56" s="93" t="s">
        <v>64</v>
      </c>
      <c r="B56" s="93"/>
      <c r="C56" s="93" t="s">
        <v>47</v>
      </c>
      <c r="D56" s="97">
        <v>2950</v>
      </c>
      <c r="E56" s="46"/>
      <c r="F56" s="47"/>
      <c r="G56" s="47"/>
      <c r="H56" s="48"/>
    </row>
    <row r="57" spans="1:8" x14ac:dyDescent="0.3">
      <c r="A57" s="93" t="s">
        <v>65</v>
      </c>
      <c r="B57" s="94"/>
      <c r="C57" s="94" t="s">
        <v>59</v>
      </c>
      <c r="D57" s="97">
        <v>875</v>
      </c>
      <c r="E57" s="46"/>
      <c r="F57" s="47"/>
      <c r="G57" s="47"/>
      <c r="H57" s="48"/>
    </row>
    <row r="58" spans="1:8" x14ac:dyDescent="0.3">
      <c r="A58" s="93" t="s">
        <v>65</v>
      </c>
      <c r="B58" s="94"/>
      <c r="C58" s="94" t="s">
        <v>19</v>
      </c>
      <c r="D58" s="97">
        <v>1075</v>
      </c>
      <c r="E58" s="46"/>
      <c r="F58" s="47"/>
      <c r="G58" s="47"/>
      <c r="H58" s="48"/>
    </row>
    <row r="59" spans="1:8" x14ac:dyDescent="0.3">
      <c r="A59" s="93" t="s">
        <v>65</v>
      </c>
      <c r="B59" s="94"/>
      <c r="C59" s="94" t="s">
        <v>60</v>
      </c>
      <c r="D59" s="97">
        <v>1550</v>
      </c>
      <c r="E59" s="46"/>
      <c r="F59" s="47"/>
      <c r="G59" s="47"/>
      <c r="H59" s="48"/>
    </row>
    <row r="60" spans="1:8" x14ac:dyDescent="0.3">
      <c r="A60" s="93" t="s">
        <v>65</v>
      </c>
      <c r="B60" s="95"/>
      <c r="C60" s="95" t="s">
        <v>62</v>
      </c>
      <c r="D60" s="97">
        <v>2550</v>
      </c>
      <c r="E60" s="46"/>
      <c r="F60" s="47"/>
      <c r="G60" s="47"/>
      <c r="H60" s="48"/>
    </row>
    <row r="61" spans="1:8" x14ac:dyDescent="0.3">
      <c r="A61" s="93" t="s">
        <v>65</v>
      </c>
      <c r="B61" s="95"/>
      <c r="C61" s="95" t="s">
        <v>63</v>
      </c>
      <c r="D61" s="97">
        <v>4450</v>
      </c>
      <c r="E61" s="46"/>
      <c r="F61" s="47"/>
      <c r="G61" s="47"/>
      <c r="H61" s="48"/>
    </row>
    <row r="62" spans="1:8" x14ac:dyDescent="0.3">
      <c r="A62" s="93" t="s">
        <v>65</v>
      </c>
      <c r="B62" s="93"/>
      <c r="C62" s="93" t="s">
        <v>47</v>
      </c>
      <c r="D62" s="97">
        <v>3250</v>
      </c>
      <c r="E62" s="46"/>
      <c r="F62" s="47"/>
      <c r="G62" s="47"/>
      <c r="H62" s="48"/>
    </row>
    <row r="63" spans="1:8" x14ac:dyDescent="0.3">
      <c r="A63" s="96" t="s">
        <v>66</v>
      </c>
      <c r="C63" t="s">
        <v>59</v>
      </c>
      <c r="D63" s="98">
        <v>1250</v>
      </c>
      <c r="E63" s="46"/>
      <c r="F63" s="47"/>
      <c r="G63" s="47"/>
      <c r="H63" s="48"/>
    </row>
    <row r="64" spans="1:8" x14ac:dyDescent="0.3">
      <c r="A64" s="96" t="s">
        <v>66</v>
      </c>
      <c r="C64" t="s">
        <v>19</v>
      </c>
      <c r="D64" s="98">
        <v>1500</v>
      </c>
      <c r="E64" s="46"/>
      <c r="F64" s="47"/>
      <c r="G64" s="47"/>
      <c r="H64" s="48"/>
    </row>
    <row r="65" spans="1:8" ht="15" thickBot="1" x14ac:dyDescent="0.35">
      <c r="A65" s="96" t="s">
        <v>66</v>
      </c>
      <c r="C65" t="s">
        <v>60</v>
      </c>
      <c r="D65" s="98">
        <v>1950</v>
      </c>
      <c r="E65" s="49"/>
      <c r="F65" s="50"/>
      <c r="G65" s="50"/>
      <c r="H65" s="51"/>
    </row>
    <row r="66" spans="1:8" x14ac:dyDescent="0.3">
      <c r="A66" s="96" t="s">
        <v>66</v>
      </c>
      <c r="C66" t="s">
        <v>62</v>
      </c>
      <c r="D66" s="98">
        <v>3000</v>
      </c>
      <c r="E66" s="52"/>
      <c r="F66" s="53"/>
      <c r="G66" s="53"/>
      <c r="H66" s="54"/>
    </row>
    <row r="67" spans="1:8" x14ac:dyDescent="0.3">
      <c r="A67" s="96" t="s">
        <v>66</v>
      </c>
      <c r="C67" t="s">
        <v>63</v>
      </c>
      <c r="D67" s="98">
        <v>4800</v>
      </c>
      <c r="E67" s="46"/>
      <c r="F67" s="47"/>
      <c r="G67" s="47"/>
      <c r="H67" s="48"/>
    </row>
    <row r="68" spans="1:8" x14ac:dyDescent="0.3">
      <c r="A68" s="96" t="s">
        <v>66</v>
      </c>
      <c r="C68" t="s">
        <v>47</v>
      </c>
      <c r="D68" s="98">
        <v>3550</v>
      </c>
      <c r="E68" s="46"/>
      <c r="F68" s="47"/>
      <c r="G68" s="47"/>
      <c r="H68" s="48"/>
    </row>
    <row r="69" spans="1:8" x14ac:dyDescent="0.3">
      <c r="A69" s="46"/>
      <c r="B69" s="47"/>
      <c r="C69" s="47"/>
      <c r="D69" s="48"/>
      <c r="E69" s="46"/>
      <c r="F69" s="47"/>
      <c r="G69" s="47"/>
      <c r="H69" s="48"/>
    </row>
    <row r="70" spans="1:8" x14ac:dyDescent="0.3">
      <c r="A70" s="46"/>
      <c r="B70" s="47"/>
      <c r="C70" s="47"/>
      <c r="D70" s="48"/>
      <c r="E70" s="46"/>
      <c r="F70" s="47"/>
      <c r="G70" s="47"/>
      <c r="H70" s="48"/>
    </row>
    <row r="71" spans="1:8" x14ac:dyDescent="0.3">
      <c r="A71" s="46"/>
      <c r="B71" s="47"/>
      <c r="C71" s="47"/>
      <c r="D71" s="48"/>
      <c r="E71" s="46"/>
      <c r="F71" s="47"/>
      <c r="G71" s="47"/>
      <c r="H71" s="48"/>
    </row>
    <row r="72" spans="1:8" x14ac:dyDescent="0.3">
      <c r="A72" s="46"/>
      <c r="B72" s="47"/>
      <c r="C72" s="47"/>
      <c r="D72" s="48"/>
      <c r="E72" s="46"/>
      <c r="F72" s="47"/>
      <c r="G72" s="47"/>
      <c r="H72" s="48"/>
    </row>
    <row r="73" spans="1:8" x14ac:dyDescent="0.3">
      <c r="A73" s="46"/>
      <c r="B73" s="47"/>
      <c r="C73" s="47"/>
      <c r="D73" s="48"/>
      <c r="E73" s="46"/>
      <c r="F73" s="47"/>
      <c r="G73" s="47"/>
      <c r="H73" s="48"/>
    </row>
    <row r="74" spans="1:8" x14ac:dyDescent="0.3">
      <c r="A74" s="46"/>
      <c r="B74" s="47"/>
      <c r="C74" s="47"/>
      <c r="D74" s="48"/>
      <c r="E74" s="46"/>
      <c r="F74" s="47"/>
      <c r="G74" s="47"/>
      <c r="H74" s="48"/>
    </row>
    <row r="75" spans="1:8" x14ac:dyDescent="0.3">
      <c r="A75" s="46"/>
      <c r="B75" s="47"/>
      <c r="C75" s="47"/>
      <c r="D75" s="48"/>
      <c r="E75" s="46"/>
      <c r="F75" s="47"/>
      <c r="G75" s="47"/>
      <c r="H75" s="48"/>
    </row>
    <row r="76" spans="1:8" x14ac:dyDescent="0.3">
      <c r="A76" s="46"/>
      <c r="B76" s="47"/>
      <c r="C76" s="47"/>
      <c r="D76" s="48"/>
      <c r="E76" s="46"/>
      <c r="F76" s="47"/>
      <c r="G76" s="47"/>
      <c r="H76" s="48"/>
    </row>
    <row r="77" spans="1:8" x14ac:dyDescent="0.3">
      <c r="A77" s="46"/>
      <c r="B77" s="47"/>
      <c r="C77" s="47"/>
      <c r="D77" s="48"/>
      <c r="E77" s="46"/>
      <c r="F77" s="47"/>
      <c r="G77" s="47"/>
      <c r="H77" s="48"/>
    </row>
    <row r="78" spans="1:8" x14ac:dyDescent="0.3">
      <c r="A78" s="46"/>
      <c r="B78" s="47"/>
      <c r="C78" s="47"/>
      <c r="D78" s="48"/>
      <c r="E78" s="46"/>
      <c r="F78" s="47"/>
      <c r="G78" s="47"/>
      <c r="H78" s="48"/>
    </row>
    <row r="79" spans="1:8" x14ac:dyDescent="0.3">
      <c r="A79" s="46"/>
      <c r="B79" s="47"/>
      <c r="C79" s="47"/>
      <c r="D79" s="48"/>
      <c r="E79" s="46"/>
      <c r="F79" s="47"/>
      <c r="G79" s="47"/>
      <c r="H79" s="48"/>
    </row>
    <row r="80" spans="1:8" x14ac:dyDescent="0.3">
      <c r="A80" s="46"/>
      <c r="B80" s="47"/>
      <c r="C80" s="47"/>
      <c r="D80" s="48"/>
      <c r="E80" s="46"/>
      <c r="F80" s="47"/>
      <c r="G80" s="47"/>
      <c r="H80" s="48"/>
    </row>
    <row r="81" spans="1:8" x14ac:dyDescent="0.3">
      <c r="A81" s="46"/>
      <c r="B81" s="47"/>
      <c r="C81" s="47"/>
      <c r="D81" s="48"/>
      <c r="E81" s="46"/>
      <c r="F81" s="47"/>
      <c r="G81" s="47"/>
      <c r="H81" s="48"/>
    </row>
    <row r="82" spans="1:8" x14ac:dyDescent="0.3">
      <c r="A82" s="46"/>
      <c r="B82" s="47"/>
      <c r="C82" s="47"/>
      <c r="D82" s="48"/>
      <c r="E82" s="46"/>
      <c r="F82" s="47"/>
      <c r="G82" s="47"/>
      <c r="H82" s="48"/>
    </row>
    <row r="83" spans="1:8" x14ac:dyDescent="0.3">
      <c r="A83" s="46"/>
      <c r="B83" s="47"/>
      <c r="C83" s="47"/>
      <c r="D83" s="48"/>
      <c r="E83" s="46"/>
      <c r="F83" s="47"/>
      <c r="G83" s="47"/>
      <c r="H83" s="48"/>
    </row>
    <row r="84" spans="1:8" x14ac:dyDescent="0.3">
      <c r="A84" s="46"/>
      <c r="B84" s="47"/>
      <c r="C84" s="47"/>
      <c r="D84" s="48"/>
      <c r="E84" s="46"/>
      <c r="F84" s="47"/>
      <c r="G84" s="47"/>
      <c r="H84" s="48"/>
    </row>
    <row r="85" spans="1:8" x14ac:dyDescent="0.3">
      <c r="A85" s="46"/>
      <c r="B85" s="47"/>
      <c r="C85" s="47"/>
      <c r="D85" s="48"/>
      <c r="E85" s="46"/>
      <c r="F85" s="47"/>
      <c r="G85" s="47"/>
      <c r="H85" s="48"/>
    </row>
    <row r="86" spans="1:8" x14ac:dyDescent="0.3">
      <c r="A86" s="46"/>
      <c r="B86" s="47"/>
      <c r="C86" s="47"/>
      <c r="D86" s="48"/>
      <c r="E86" s="46"/>
      <c r="F86" s="47"/>
      <c r="G86" s="47"/>
      <c r="H86" s="48"/>
    </row>
    <row r="87" spans="1:8" x14ac:dyDescent="0.3">
      <c r="A87" s="46"/>
      <c r="B87" s="47"/>
      <c r="C87" s="47"/>
      <c r="D87" s="48"/>
      <c r="E87" s="46"/>
      <c r="F87" s="47"/>
      <c r="G87" s="47"/>
      <c r="H87" s="48"/>
    </row>
    <row r="88" spans="1:8" x14ac:dyDescent="0.3">
      <c r="A88" s="46"/>
      <c r="B88" s="47"/>
      <c r="C88" s="47"/>
      <c r="D88" s="48"/>
      <c r="E88" s="46"/>
      <c r="F88" s="47"/>
      <c r="G88" s="47"/>
      <c r="H88" s="48"/>
    </row>
    <row r="89" spans="1:8" x14ac:dyDescent="0.3">
      <c r="A89" s="46"/>
      <c r="B89" s="47"/>
      <c r="C89" s="47"/>
      <c r="D89" s="48"/>
      <c r="E89" s="46"/>
      <c r="F89" s="47"/>
      <c r="G89" s="47"/>
      <c r="H89" s="48"/>
    </row>
    <row r="90" spans="1:8" x14ac:dyDescent="0.3">
      <c r="A90" s="46"/>
      <c r="B90" s="47"/>
      <c r="C90" s="47"/>
      <c r="D90" s="48"/>
      <c r="E90" s="46"/>
      <c r="F90" s="47"/>
      <c r="G90" s="47"/>
      <c r="H90" s="48"/>
    </row>
    <row r="91" spans="1:8" x14ac:dyDescent="0.3">
      <c r="A91" s="46"/>
      <c r="B91" s="47"/>
      <c r="C91" s="47"/>
      <c r="D91" s="48"/>
      <c r="E91" s="46"/>
      <c r="F91" s="47"/>
      <c r="G91" s="47"/>
      <c r="H91" s="48"/>
    </row>
    <row r="92" spans="1:8" x14ac:dyDescent="0.3">
      <c r="A92" s="46"/>
      <c r="B92" s="47"/>
      <c r="C92" s="47"/>
      <c r="D92" s="48"/>
      <c r="E92" s="46"/>
      <c r="F92" s="47"/>
      <c r="G92" s="47"/>
      <c r="H92" s="48"/>
    </row>
    <row r="93" spans="1:8" x14ac:dyDescent="0.3">
      <c r="A93" s="46"/>
      <c r="B93" s="47"/>
      <c r="C93" s="47"/>
      <c r="D93" s="48"/>
      <c r="E93" s="46"/>
      <c r="F93" s="47"/>
      <c r="G93" s="47"/>
      <c r="H93" s="48"/>
    </row>
    <row r="94" spans="1:8" x14ac:dyDescent="0.3">
      <c r="A94" s="46"/>
      <c r="B94" s="47"/>
      <c r="C94" s="47"/>
      <c r="D94" s="48"/>
      <c r="E94" s="46"/>
      <c r="F94" s="47"/>
      <c r="G94" s="47"/>
      <c r="H94" s="48"/>
    </row>
    <row r="95" spans="1:8" x14ac:dyDescent="0.3">
      <c r="A95" s="46"/>
      <c r="B95" s="47"/>
      <c r="C95" s="47"/>
      <c r="D95" s="48"/>
      <c r="E95" s="46"/>
      <c r="F95" s="47"/>
      <c r="G95" s="47"/>
      <c r="H95" s="48"/>
    </row>
    <row r="96" spans="1:8" ht="15" thickBot="1" x14ac:dyDescent="0.35">
      <c r="A96" s="49"/>
      <c r="B96" s="50"/>
      <c r="C96" s="50"/>
      <c r="D96" s="51"/>
      <c r="E96" s="46"/>
      <c r="F96" s="47"/>
      <c r="G96" s="47"/>
      <c r="H96" s="48"/>
    </row>
    <row r="97" spans="5:8" ht="15" thickBot="1" x14ac:dyDescent="0.35">
      <c r="E97" s="49"/>
      <c r="F97" s="50"/>
      <c r="G97" s="50"/>
      <c r="H97" s="51"/>
    </row>
  </sheetData>
  <mergeCells count="4">
    <mergeCell ref="A1:D2"/>
    <mergeCell ref="A27:D28"/>
    <mergeCell ref="E1:H2"/>
    <mergeCell ref="A43:D4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A1:V207"/>
  <sheetViews>
    <sheetView workbookViewId="0">
      <selection activeCell="F21" sqref="F21"/>
    </sheetView>
  </sheetViews>
  <sheetFormatPr defaultRowHeight="14.4" x14ac:dyDescent="0.3"/>
  <cols>
    <col min="1" max="1" width="12.6640625" bestFit="1" customWidth="1"/>
    <col min="2" max="2" width="7.109375" bestFit="1" customWidth="1"/>
    <col min="3" max="3" width="9.6640625" bestFit="1" customWidth="1"/>
    <col min="4" max="4" width="19.6640625" bestFit="1" customWidth="1"/>
    <col min="5" max="5" width="8" bestFit="1" customWidth="1"/>
    <col min="6" max="6" width="10.44140625" bestFit="1" customWidth="1"/>
    <col min="7" max="8" width="11.88671875" bestFit="1" customWidth="1"/>
    <col min="9" max="9" width="14.5546875" bestFit="1" customWidth="1"/>
    <col min="10" max="10" width="42.109375" bestFit="1" customWidth="1"/>
    <col min="11" max="11" width="8" bestFit="1" customWidth="1"/>
    <col min="12" max="12" width="5.5546875" customWidth="1"/>
    <col min="13" max="13" width="45.88671875" bestFit="1" customWidth="1"/>
    <col min="16" max="16" width="20.5546875" bestFit="1" customWidth="1"/>
  </cols>
  <sheetData>
    <row r="1" spans="1:22" x14ac:dyDescent="0.3">
      <c r="A1" s="3" t="s">
        <v>59</v>
      </c>
      <c r="B1" s="1">
        <v>275</v>
      </c>
      <c r="C1" s="1"/>
      <c r="D1" s="1" t="s">
        <v>67</v>
      </c>
      <c r="E1" s="1"/>
      <c r="F1" s="1" t="s">
        <v>68</v>
      </c>
      <c r="G1" s="1"/>
      <c r="H1" s="1" t="s">
        <v>58</v>
      </c>
      <c r="I1" s="1"/>
      <c r="J1" s="89" t="s">
        <v>58</v>
      </c>
      <c r="K1" s="90" t="s">
        <v>59</v>
      </c>
      <c r="L1" s="91"/>
      <c r="M1" s="89" t="str">
        <f>CONCATENATE(J1,K1)</f>
        <v>Select print1/8 pagina</v>
      </c>
      <c r="N1" s="89">
        <v>275</v>
      </c>
      <c r="O1" s="1"/>
      <c r="P1" s="1" t="str">
        <f>CONCATENATE(Actietemplate!A10,Actietemplate!I10)</f>
        <v/>
      </c>
      <c r="Q1" s="1"/>
      <c r="R1" s="1" t="s">
        <v>58</v>
      </c>
      <c r="S1" s="1" t="s">
        <v>69</v>
      </c>
      <c r="T1" s="1" t="s">
        <v>58</v>
      </c>
      <c r="U1" s="1" t="s">
        <v>69</v>
      </c>
    </row>
    <row r="2" spans="1:22" x14ac:dyDescent="0.3">
      <c r="A2" s="3" t="s">
        <v>19</v>
      </c>
      <c r="B2" s="1">
        <v>475</v>
      </c>
      <c r="C2" s="1"/>
      <c r="D2" s="1" t="s">
        <v>70</v>
      </c>
      <c r="E2" s="1"/>
      <c r="F2" s="1" t="s">
        <v>71</v>
      </c>
      <c r="G2" s="1"/>
      <c r="H2" s="1" t="s">
        <v>64</v>
      </c>
      <c r="I2" s="1"/>
      <c r="J2" s="89" t="s">
        <v>58</v>
      </c>
      <c r="K2" s="90" t="s">
        <v>19</v>
      </c>
      <c r="L2" s="91"/>
      <c r="M2" s="89" t="str">
        <f t="shared" ref="M2:M24" si="0">CONCATENATE(J2,K2)</f>
        <v>Select print1/4 pagina</v>
      </c>
      <c r="N2" s="89">
        <v>475</v>
      </c>
      <c r="O2" s="1"/>
      <c r="P2" s="1" t="str">
        <f>CONCATENATE(Actietemplate!A11,Actietemplate!I11)</f>
        <v/>
      </c>
      <c r="Q2" s="1"/>
      <c r="R2" s="1" t="s">
        <v>72</v>
      </c>
      <c r="S2" s="1" t="s">
        <v>73</v>
      </c>
      <c r="T2" s="1" t="s">
        <v>72</v>
      </c>
      <c r="U2" s="1" t="s">
        <v>69</v>
      </c>
    </row>
    <row r="3" spans="1:22" x14ac:dyDescent="0.3">
      <c r="A3" s="3" t="s">
        <v>60</v>
      </c>
      <c r="B3" s="1">
        <v>950</v>
      </c>
      <c r="C3" s="1"/>
      <c r="D3" s="1" t="s">
        <v>74</v>
      </c>
      <c r="E3" s="1"/>
      <c r="F3" s="1" t="s">
        <v>75</v>
      </c>
      <c r="G3" s="1"/>
      <c r="H3" s="89" t="s">
        <v>65</v>
      </c>
      <c r="I3" s="1"/>
      <c r="J3" s="89" t="s">
        <v>58</v>
      </c>
      <c r="K3" s="90" t="s">
        <v>60</v>
      </c>
      <c r="L3" s="91"/>
      <c r="M3" s="89" t="str">
        <f t="shared" si="0"/>
        <v>Select print1/2 pagina</v>
      </c>
      <c r="N3" s="89">
        <v>950</v>
      </c>
      <c r="O3" s="1"/>
      <c r="P3" s="1" t="str">
        <f>CONCATENATE(Actietemplate!A12,Actietemplate!I12)</f>
        <v/>
      </c>
      <c r="Q3" s="1"/>
      <c r="R3" s="1" t="s">
        <v>76</v>
      </c>
      <c r="S3" s="1" t="s">
        <v>73</v>
      </c>
      <c r="T3" s="1" t="s">
        <v>76</v>
      </c>
      <c r="U3" s="1" t="s">
        <v>73</v>
      </c>
      <c r="V3" s="1"/>
    </row>
    <row r="4" spans="1:22" x14ac:dyDescent="0.3">
      <c r="A4" s="4" t="s">
        <v>62</v>
      </c>
      <c r="B4" s="1">
        <v>1900</v>
      </c>
      <c r="C4" s="1"/>
      <c r="D4" s="1" t="s">
        <v>77</v>
      </c>
      <c r="E4" s="1"/>
      <c r="F4" s="1" t="s">
        <v>78</v>
      </c>
      <c r="G4" s="1"/>
      <c r="H4" s="89" t="s">
        <v>66</v>
      </c>
      <c r="I4" s="1"/>
      <c r="J4" s="89" t="s">
        <v>58</v>
      </c>
      <c r="K4" s="92" t="s">
        <v>62</v>
      </c>
      <c r="L4" s="91"/>
      <c r="M4" s="89" t="str">
        <f t="shared" si="0"/>
        <v>Select print1/1 pagina</v>
      </c>
      <c r="N4" s="89">
        <v>1900</v>
      </c>
      <c r="O4" s="1"/>
      <c r="P4" s="1" t="str">
        <f>CONCATENATE(Actietemplate!A13,Actietemplate!I13)</f>
        <v/>
      </c>
      <c r="Q4" s="1"/>
      <c r="R4" s="1"/>
      <c r="S4" s="1"/>
    </row>
    <row r="5" spans="1:22" x14ac:dyDescent="0.3">
      <c r="A5" s="4" t="s">
        <v>63</v>
      </c>
      <c r="B5" s="1">
        <v>3800</v>
      </c>
      <c r="C5" s="1"/>
      <c r="D5" s="1" t="s">
        <v>79</v>
      </c>
      <c r="E5" s="1"/>
      <c r="F5" s="1" t="s">
        <v>80</v>
      </c>
      <c r="G5" s="1"/>
      <c r="H5" s="1"/>
      <c r="I5" s="1"/>
      <c r="J5" s="89" t="s">
        <v>58</v>
      </c>
      <c r="K5" s="92" t="s">
        <v>63</v>
      </c>
      <c r="L5" s="91"/>
      <c r="M5" s="89" t="str">
        <f t="shared" si="0"/>
        <v>Select print2/1 pagina</v>
      </c>
      <c r="N5" s="89">
        <v>3800</v>
      </c>
      <c r="O5" s="1"/>
      <c r="P5" s="1" t="str">
        <f>CONCATENATE(Actietemplate!A14,Actietemplate!I14)</f>
        <v/>
      </c>
      <c r="Q5" s="1"/>
      <c r="R5" s="1"/>
      <c r="S5" s="1"/>
    </row>
    <row r="6" spans="1:22" x14ac:dyDescent="0.3">
      <c r="A6" s="1" t="s">
        <v>47</v>
      </c>
      <c r="B6" s="1">
        <v>3000</v>
      </c>
      <c r="C6" s="1"/>
      <c r="D6" s="1"/>
      <c r="E6" s="1"/>
      <c r="F6" s="1" t="s">
        <v>81</v>
      </c>
      <c r="G6" s="1"/>
      <c r="H6" s="1"/>
      <c r="I6" s="1"/>
      <c r="J6" s="89" t="s">
        <v>58</v>
      </c>
      <c r="K6" s="89" t="s">
        <v>47</v>
      </c>
      <c r="L6" s="91"/>
      <c r="M6" s="89" t="str">
        <f t="shared" si="0"/>
        <v>Select printAchterpagina</v>
      </c>
      <c r="N6" s="89">
        <v>2600</v>
      </c>
      <c r="O6" s="1"/>
      <c r="P6" s="1" t="str">
        <f>CONCATENATE(Actietemplate!A15,Actietemplate!I15)</f>
        <v/>
      </c>
      <c r="Q6" s="1"/>
      <c r="R6" s="1"/>
      <c r="S6" s="1"/>
    </row>
    <row r="7" spans="1:22" x14ac:dyDescent="0.3">
      <c r="A7" s="4"/>
      <c r="B7" s="1">
        <v>0</v>
      </c>
      <c r="C7" s="1"/>
      <c r="D7" s="1"/>
      <c r="E7" s="1"/>
      <c r="F7" s="1" t="s">
        <v>82</v>
      </c>
      <c r="G7" s="1"/>
      <c r="H7" s="1"/>
      <c r="I7" s="1"/>
      <c r="J7" s="89" t="s">
        <v>64</v>
      </c>
      <c r="K7" s="90" t="s">
        <v>59</v>
      </c>
      <c r="L7" s="91"/>
      <c r="M7" s="89" t="str">
        <f t="shared" si="0"/>
        <v>Select combi 1 ( print + e-mail)1/8 pagina</v>
      </c>
      <c r="N7" s="89">
        <v>620</v>
      </c>
      <c r="O7" s="1"/>
      <c r="P7" s="1" t="str">
        <f>CONCATENATE(Actietemplate!A16,Actietemplate!I16)</f>
        <v/>
      </c>
      <c r="Q7" s="1"/>
      <c r="R7" s="1"/>
      <c r="S7" s="1"/>
    </row>
    <row r="8" spans="1:22" x14ac:dyDescent="0.3">
      <c r="E8" s="1"/>
      <c r="F8" s="1"/>
      <c r="G8" s="1"/>
      <c r="H8" s="1"/>
      <c r="I8" s="1"/>
      <c r="J8" s="89" t="s">
        <v>64</v>
      </c>
      <c r="K8" s="90" t="s">
        <v>19</v>
      </c>
      <c r="L8" s="91"/>
      <c r="M8" s="89" t="str">
        <f t="shared" si="0"/>
        <v>Select combi 1 ( print + e-mail)1/4 pagina</v>
      </c>
      <c r="N8" s="89">
        <v>875</v>
      </c>
      <c r="O8" s="1"/>
      <c r="P8" s="1" t="str">
        <f>CONCATENATE(Actietemplate!A17,Actietemplate!I17)</f>
        <v/>
      </c>
      <c r="Q8" s="1"/>
      <c r="R8" s="1"/>
      <c r="S8" s="1"/>
    </row>
    <row r="9" spans="1:22" x14ac:dyDescent="0.3">
      <c r="E9" s="1"/>
      <c r="F9" s="1"/>
      <c r="G9" s="1"/>
      <c r="H9" s="1"/>
      <c r="I9" s="1"/>
      <c r="J9" s="89" t="s">
        <v>64</v>
      </c>
      <c r="K9" s="90" t="s">
        <v>60</v>
      </c>
      <c r="L9" s="91"/>
      <c r="M9" s="89" t="str">
        <f t="shared" si="0"/>
        <v>Select combi 1 ( print + e-mail)1/2 pagina</v>
      </c>
      <c r="N9" s="89">
        <v>1350</v>
      </c>
      <c r="O9" s="1"/>
      <c r="P9" s="1" t="str">
        <f>CONCATENATE(Actietemplate!A18,Actietemplate!I18)</f>
        <v/>
      </c>
      <c r="Q9" s="1"/>
      <c r="R9" s="1"/>
      <c r="S9" s="1"/>
    </row>
    <row r="10" spans="1:22" x14ac:dyDescent="0.3">
      <c r="E10" s="1"/>
      <c r="F10" s="1"/>
      <c r="G10" s="1"/>
      <c r="H10" s="1"/>
      <c r="I10" s="1"/>
      <c r="J10" s="89" t="s">
        <v>64</v>
      </c>
      <c r="K10" s="92" t="s">
        <v>62</v>
      </c>
      <c r="L10" s="91"/>
      <c r="M10" s="89" t="str">
        <f t="shared" si="0"/>
        <v>Select combi 1 ( print + e-mail)1/1 pagina</v>
      </c>
      <c r="N10" s="89">
        <v>2300</v>
      </c>
      <c r="O10" s="1"/>
      <c r="P10" s="1" t="str">
        <f>CONCATENATE(Actietemplate!A19,Actietemplate!I19)</f>
        <v/>
      </c>
      <c r="Q10" s="1"/>
      <c r="R10" s="1"/>
      <c r="S10" s="1"/>
    </row>
    <row r="11" spans="1:22" x14ac:dyDescent="0.3">
      <c r="E11" s="1"/>
      <c r="F11" s="1"/>
      <c r="G11" s="1"/>
      <c r="H11" s="1"/>
      <c r="I11" s="1"/>
      <c r="J11" s="89" t="s">
        <v>64</v>
      </c>
      <c r="K11" s="92" t="s">
        <v>63</v>
      </c>
      <c r="L11" s="91"/>
      <c r="M11" s="89" t="str">
        <f t="shared" si="0"/>
        <v>Select combi 1 ( print + e-mail)2/1 pagina</v>
      </c>
      <c r="N11" s="89">
        <v>4200</v>
      </c>
      <c r="O11" s="1"/>
      <c r="P11" s="1" t="str">
        <f>CONCATENATE(Actietemplate!A20,Actietemplate!I20)</f>
        <v/>
      </c>
      <c r="Q11" s="1"/>
      <c r="R11" s="1"/>
      <c r="S11" s="1"/>
    </row>
    <row r="12" spans="1:22" x14ac:dyDescent="0.3">
      <c r="E12" s="1"/>
      <c r="F12" s="1"/>
      <c r="G12" s="1"/>
      <c r="H12" s="1"/>
      <c r="I12" s="1"/>
      <c r="J12" s="89" t="s">
        <v>64</v>
      </c>
      <c r="K12" s="89" t="s">
        <v>47</v>
      </c>
      <c r="L12" s="91"/>
      <c r="M12" s="89" t="str">
        <f t="shared" si="0"/>
        <v>Select combi 1 ( print + e-mail)Achterpagina</v>
      </c>
      <c r="N12" s="89">
        <v>2950</v>
      </c>
      <c r="O12" s="1"/>
      <c r="P12" s="1" t="str">
        <f>CONCATENATE(Actietemplate!A21,Actietemplate!I21)</f>
        <v/>
      </c>
      <c r="Q12" s="1"/>
      <c r="R12" s="1"/>
      <c r="S12" s="1"/>
    </row>
    <row r="13" spans="1:22" x14ac:dyDescent="0.3">
      <c r="E13" s="1"/>
      <c r="F13" s="1"/>
      <c r="G13" s="1"/>
      <c r="H13" s="1"/>
      <c r="I13" s="1"/>
      <c r="J13" s="89" t="s">
        <v>65</v>
      </c>
      <c r="K13" s="90" t="s">
        <v>59</v>
      </c>
      <c r="L13" s="91"/>
      <c r="M13" s="89" t="str">
        <f t="shared" si="0"/>
        <v>Select combi 2 (Print + narrowcasting)1/8 pagina</v>
      </c>
      <c r="N13" s="89">
        <v>875</v>
      </c>
      <c r="O13" s="1"/>
      <c r="P13" s="1" t="str">
        <f>CONCATENATE(Actietemplate!A22,Actietemplate!I22)</f>
        <v/>
      </c>
      <c r="Q13" s="1"/>
      <c r="R13" s="1"/>
      <c r="S13" s="1"/>
    </row>
    <row r="14" spans="1:22" x14ac:dyDescent="0.3">
      <c r="E14" s="1"/>
      <c r="F14" s="1"/>
      <c r="G14" s="1"/>
      <c r="H14" s="1"/>
      <c r="I14" s="1"/>
      <c r="J14" s="89" t="s">
        <v>65</v>
      </c>
      <c r="K14" s="90" t="s">
        <v>19</v>
      </c>
      <c r="L14" s="91"/>
      <c r="M14" s="89" t="str">
        <f t="shared" si="0"/>
        <v>Select combi 2 (Print + narrowcasting)1/4 pagina</v>
      </c>
      <c r="N14" s="89">
        <v>1075</v>
      </c>
      <c r="O14" s="1"/>
      <c r="P14" s="1" t="str">
        <f>CONCATENATE(Actietemplate!A23,Actietemplate!I23)</f>
        <v/>
      </c>
      <c r="Q14" s="1"/>
      <c r="R14" s="1"/>
      <c r="S14" s="1"/>
    </row>
    <row r="15" spans="1:22" x14ac:dyDescent="0.3">
      <c r="E15" s="1"/>
      <c r="F15" s="1"/>
      <c r="G15" s="1"/>
      <c r="H15" s="1"/>
      <c r="I15" s="1"/>
      <c r="J15" s="89" t="s">
        <v>65</v>
      </c>
      <c r="K15" s="90" t="s">
        <v>60</v>
      </c>
      <c r="L15" s="91"/>
      <c r="M15" s="89" t="str">
        <f t="shared" si="0"/>
        <v>Select combi 2 (Print + narrowcasting)1/2 pagina</v>
      </c>
      <c r="N15" s="89">
        <v>1550</v>
      </c>
      <c r="O15" s="1"/>
      <c r="P15" s="1" t="str">
        <f>CONCATENATE(Actietemplate!A24,Actietemplate!I24)</f>
        <v/>
      </c>
      <c r="Q15" s="1"/>
      <c r="R15" s="1"/>
      <c r="S15" s="1"/>
    </row>
    <row r="16" spans="1:22" x14ac:dyDescent="0.3">
      <c r="E16" s="1"/>
      <c r="F16" s="1"/>
      <c r="G16" s="1"/>
      <c r="H16" s="1"/>
      <c r="I16" s="1"/>
      <c r="J16" s="89" t="s">
        <v>65</v>
      </c>
      <c r="K16" s="92" t="s">
        <v>62</v>
      </c>
      <c r="L16" s="91"/>
      <c r="M16" s="89" t="str">
        <f t="shared" si="0"/>
        <v>Select combi 2 (Print + narrowcasting)1/1 pagina</v>
      </c>
      <c r="N16" s="89">
        <v>2550</v>
      </c>
      <c r="O16" s="1"/>
      <c r="P16" s="1" t="str">
        <f>CONCATENATE(Actietemplate!A25,Actietemplate!I25)</f>
        <v/>
      </c>
      <c r="Q16" s="1"/>
      <c r="R16" s="1"/>
      <c r="S16" s="1"/>
    </row>
    <row r="17" spans="5:19" x14ac:dyDescent="0.3">
      <c r="E17" s="1"/>
      <c r="F17" s="1"/>
      <c r="G17" s="1"/>
      <c r="H17" s="1"/>
      <c r="I17" s="1"/>
      <c r="J17" s="89" t="s">
        <v>65</v>
      </c>
      <c r="K17" s="92" t="s">
        <v>63</v>
      </c>
      <c r="L17" s="91"/>
      <c r="M17" s="89" t="str">
        <f t="shared" si="0"/>
        <v>Select combi 2 (Print + narrowcasting)2/1 pagina</v>
      </c>
      <c r="N17" s="89">
        <v>4450</v>
      </c>
      <c r="O17" s="1"/>
      <c r="P17" s="1" t="str">
        <f>CONCATENATE(Actietemplate!A26,Actietemplate!I26)</f>
        <v/>
      </c>
      <c r="Q17" s="1"/>
      <c r="R17" s="1"/>
      <c r="S17" s="1"/>
    </row>
    <row r="18" spans="5:19" x14ac:dyDescent="0.3">
      <c r="E18" s="1"/>
      <c r="F18" s="1"/>
      <c r="G18" s="1"/>
      <c r="H18" s="1"/>
      <c r="I18" s="1"/>
      <c r="J18" s="89" t="s">
        <v>65</v>
      </c>
      <c r="K18" s="89" t="s">
        <v>47</v>
      </c>
      <c r="L18" s="91"/>
      <c r="M18" s="89" t="str">
        <f t="shared" si="0"/>
        <v>Select combi 2 (Print + narrowcasting)Achterpagina</v>
      </c>
      <c r="N18" s="89">
        <v>3250</v>
      </c>
      <c r="O18" s="1"/>
      <c r="P18" s="1" t="str">
        <f>CONCATENATE(Actietemplate!A27,Actietemplate!I27)</f>
        <v/>
      </c>
      <c r="Q18" s="1"/>
      <c r="R18" s="1"/>
      <c r="S18" s="1"/>
    </row>
    <row r="19" spans="5:19" x14ac:dyDescent="0.3">
      <c r="E19" s="1"/>
      <c r="F19" s="1"/>
      <c r="G19" s="1"/>
      <c r="H19" s="1"/>
      <c r="I19" s="1"/>
      <c r="J19" s="89" t="s">
        <v>66</v>
      </c>
      <c r="K19" s="90" t="s">
        <v>59</v>
      </c>
      <c r="M19" s="89" t="str">
        <f t="shared" si="0"/>
        <v>Select combi 3 (Print + narrowcasting + email)1/8 pagina</v>
      </c>
      <c r="N19" s="1">
        <v>1250</v>
      </c>
      <c r="O19" s="1"/>
      <c r="P19" s="1" t="str">
        <f>CONCATENATE(Actietemplate!A28,Actietemplate!I28)</f>
        <v/>
      </c>
      <c r="Q19" s="1"/>
      <c r="R19" s="1"/>
      <c r="S19" s="1"/>
    </row>
    <row r="20" spans="5:19" x14ac:dyDescent="0.3">
      <c r="E20" s="1"/>
      <c r="F20" s="1"/>
      <c r="G20" s="1"/>
      <c r="H20" s="1"/>
      <c r="I20" s="1"/>
      <c r="J20" s="89" t="s">
        <v>66</v>
      </c>
      <c r="K20" s="90" t="s">
        <v>19</v>
      </c>
      <c r="M20" s="89" t="str">
        <f t="shared" si="0"/>
        <v>Select combi 3 (Print + narrowcasting + email)1/4 pagina</v>
      </c>
      <c r="N20" s="1">
        <v>1500</v>
      </c>
      <c r="O20" s="1"/>
      <c r="P20" s="1" t="str">
        <f>CONCATENATE(Actietemplate!A29,Actietemplate!I29)</f>
        <v/>
      </c>
      <c r="Q20" s="1"/>
      <c r="R20" s="1"/>
      <c r="S20" s="1"/>
    </row>
    <row r="21" spans="5:19" x14ac:dyDescent="0.3">
      <c r="E21" s="1"/>
      <c r="F21" s="1"/>
      <c r="G21" s="1"/>
      <c r="H21" s="1"/>
      <c r="I21" s="1"/>
      <c r="J21" s="89" t="s">
        <v>66</v>
      </c>
      <c r="K21" s="90" t="s">
        <v>60</v>
      </c>
      <c r="M21" s="89" t="str">
        <f t="shared" si="0"/>
        <v>Select combi 3 (Print + narrowcasting + email)1/2 pagina</v>
      </c>
      <c r="N21" s="1">
        <v>1950</v>
      </c>
      <c r="O21" s="1"/>
      <c r="P21" s="1" t="str">
        <f>CONCATENATE(Actietemplate!A30,Actietemplate!I30)</f>
        <v/>
      </c>
      <c r="Q21" s="1"/>
      <c r="R21" s="1"/>
      <c r="S21" s="1"/>
    </row>
    <row r="22" spans="5:19" x14ac:dyDescent="0.3">
      <c r="E22" s="1"/>
      <c r="F22" s="1"/>
      <c r="G22" s="1"/>
      <c r="H22" s="1"/>
      <c r="I22" s="1"/>
      <c r="J22" s="89" t="s">
        <v>66</v>
      </c>
      <c r="K22" s="92" t="s">
        <v>62</v>
      </c>
      <c r="M22" s="89" t="str">
        <f t="shared" si="0"/>
        <v>Select combi 3 (Print + narrowcasting + email)1/1 pagina</v>
      </c>
      <c r="N22" s="1">
        <v>3000</v>
      </c>
      <c r="O22" s="1"/>
      <c r="P22" s="1" t="str">
        <f>CONCATENATE(Actietemplate!A31,Actietemplate!I31)</f>
        <v/>
      </c>
      <c r="Q22" s="1"/>
      <c r="R22" s="1"/>
      <c r="S22" s="1"/>
    </row>
    <row r="23" spans="5:19" x14ac:dyDescent="0.3">
      <c r="E23" s="1"/>
      <c r="F23" s="1"/>
      <c r="G23" s="1"/>
      <c r="H23" s="1"/>
      <c r="I23" s="1"/>
      <c r="J23" s="89" t="s">
        <v>66</v>
      </c>
      <c r="K23" s="92" t="s">
        <v>63</v>
      </c>
      <c r="M23" s="89" t="str">
        <f t="shared" si="0"/>
        <v>Select combi 3 (Print + narrowcasting + email)2/1 pagina</v>
      </c>
      <c r="N23" s="1">
        <v>4800</v>
      </c>
      <c r="O23" s="1"/>
      <c r="P23" s="1" t="str">
        <f>CONCATENATE(Actietemplate!A32,Actietemplate!I32)</f>
        <v/>
      </c>
      <c r="Q23" s="1"/>
      <c r="R23" s="1"/>
      <c r="S23" s="1"/>
    </row>
    <row r="24" spans="5:19" x14ac:dyDescent="0.3">
      <c r="E24" s="1"/>
      <c r="F24" s="1"/>
      <c r="G24" s="1"/>
      <c r="H24" s="1"/>
      <c r="I24" s="1"/>
      <c r="J24" s="89" t="s">
        <v>66</v>
      </c>
      <c r="K24" s="89" t="s">
        <v>47</v>
      </c>
      <c r="M24" s="89" t="str">
        <f t="shared" si="0"/>
        <v>Select combi 3 (Print + narrowcasting + email)Achterpagina</v>
      </c>
      <c r="N24" s="1">
        <v>3550</v>
      </c>
      <c r="O24" s="1"/>
      <c r="P24" s="1" t="str">
        <f>CONCATENATE(Actietemplate!A33,Actietemplate!I33)</f>
        <v/>
      </c>
      <c r="Q24" s="1"/>
      <c r="R24" s="1"/>
      <c r="S24" s="1"/>
    </row>
    <row r="25" spans="5:19" x14ac:dyDescent="0.3">
      <c r="E25" s="1"/>
      <c r="F25" s="1"/>
      <c r="G25" s="1"/>
      <c r="H25" s="1"/>
      <c r="I25" s="1"/>
      <c r="J25" s="1"/>
      <c r="K25" s="2"/>
      <c r="M25" s="1"/>
      <c r="N25" s="1"/>
      <c r="O25" s="1"/>
      <c r="P25" s="1" t="str">
        <f>CONCATENATE(Actietemplate!A35,Actietemplate!I35)</f>
        <v/>
      </c>
      <c r="Q25" s="1"/>
      <c r="R25" s="1"/>
      <c r="S25" s="1"/>
    </row>
    <row r="26" spans="5:19" x14ac:dyDescent="0.3">
      <c r="E26" s="1"/>
      <c r="F26" s="1"/>
      <c r="G26" s="1"/>
      <c r="H26" s="1"/>
      <c r="I26" s="1"/>
      <c r="J26" s="1"/>
      <c r="K26" s="2"/>
      <c r="M26" s="1"/>
      <c r="N26" s="1"/>
      <c r="O26" s="1"/>
      <c r="P26" s="1" t="str">
        <f>CONCATENATE(Actietemplate!A36,Actietemplate!I36)</f>
        <v/>
      </c>
      <c r="Q26" s="1"/>
      <c r="R26" s="1"/>
      <c r="S26" s="1"/>
    </row>
    <row r="27" spans="5:19" x14ac:dyDescent="0.3">
      <c r="E27" s="1"/>
      <c r="F27" s="1"/>
      <c r="G27" s="1"/>
      <c r="H27" s="1"/>
      <c r="I27" s="1"/>
      <c r="J27" s="1"/>
      <c r="K27" s="2"/>
      <c r="M27" s="1"/>
      <c r="N27" s="1"/>
      <c r="O27" s="1"/>
      <c r="P27" s="1" t="str">
        <f>CONCATENATE(Actietemplate!A37,Actietemplate!I37)</f>
        <v/>
      </c>
      <c r="Q27" s="1"/>
      <c r="R27" s="1"/>
      <c r="S27" s="1"/>
    </row>
    <row r="28" spans="5:19" x14ac:dyDescent="0.3">
      <c r="E28" s="1"/>
      <c r="F28" s="1"/>
      <c r="G28" s="1"/>
      <c r="H28" s="1"/>
      <c r="I28" s="1"/>
      <c r="J28" s="1"/>
      <c r="K28" s="2"/>
      <c r="M28" s="1"/>
      <c r="N28" s="1"/>
      <c r="O28" s="1"/>
      <c r="P28" s="1" t="str">
        <f>CONCATENATE(Actietemplate!A38,Actietemplate!I38)</f>
        <v/>
      </c>
      <c r="Q28" s="1"/>
      <c r="R28" s="1"/>
      <c r="S28" s="1"/>
    </row>
    <row r="29" spans="5:19" x14ac:dyDescent="0.3">
      <c r="E29" s="1"/>
      <c r="F29" s="1"/>
      <c r="G29" s="1"/>
      <c r="H29" s="1"/>
      <c r="I29" s="1"/>
      <c r="J29" s="1"/>
      <c r="K29" s="2"/>
      <c r="M29" s="1"/>
      <c r="N29" s="1"/>
      <c r="O29" s="1"/>
      <c r="P29" s="1" t="str">
        <f>CONCATENATE(Actietemplate!A39,Actietemplate!I39)</f>
        <v/>
      </c>
      <c r="Q29" s="1"/>
      <c r="R29" s="1"/>
      <c r="S29" s="1"/>
    </row>
    <row r="30" spans="5:19" x14ac:dyDescent="0.3">
      <c r="E30" s="1"/>
      <c r="F30" s="1"/>
      <c r="G30" s="1"/>
      <c r="H30" s="1"/>
      <c r="I30" s="1"/>
      <c r="J30" s="1"/>
      <c r="K30" s="2"/>
      <c r="M30" s="1"/>
      <c r="N30" s="1"/>
      <c r="O30" s="1"/>
      <c r="P30" s="1" t="str">
        <f>CONCATENATE(Actietemplate!A40,Actietemplate!I40)</f>
        <v/>
      </c>
      <c r="Q30" s="1"/>
      <c r="R30" s="1"/>
      <c r="S30" s="1"/>
    </row>
    <row r="31" spans="5:19" x14ac:dyDescent="0.3">
      <c r="E31" s="1"/>
      <c r="F31" s="1"/>
      <c r="G31" s="1"/>
      <c r="H31" s="1"/>
      <c r="I31" s="1"/>
      <c r="J31" s="1"/>
      <c r="K31" s="2"/>
      <c r="M31" s="1"/>
      <c r="N31" s="1"/>
      <c r="O31" s="1"/>
      <c r="P31" s="1" t="str">
        <f>CONCATENATE(Actietemplate!A41,Actietemplate!I41)</f>
        <v/>
      </c>
      <c r="Q31" s="1"/>
      <c r="R31" s="1"/>
      <c r="S31" s="1"/>
    </row>
    <row r="32" spans="5:19" x14ac:dyDescent="0.3">
      <c r="E32" s="1"/>
      <c r="F32" s="1"/>
      <c r="G32" s="1"/>
      <c r="H32" s="1"/>
      <c r="I32" s="1"/>
      <c r="J32" s="1"/>
      <c r="K32" s="2"/>
      <c r="M32" s="1"/>
      <c r="N32" s="1"/>
      <c r="O32" s="1"/>
      <c r="P32" s="1" t="str">
        <f>CONCATENATE(Actietemplate!A42,Actietemplate!I42)</f>
        <v/>
      </c>
      <c r="Q32" s="1"/>
      <c r="R32" s="1"/>
      <c r="S32" s="1"/>
    </row>
    <row r="33" spans="5:19" x14ac:dyDescent="0.3">
      <c r="E33" s="1"/>
      <c r="F33" s="1"/>
      <c r="G33" s="1"/>
      <c r="H33" s="1"/>
      <c r="I33" s="1"/>
      <c r="J33" s="1"/>
      <c r="K33" s="2"/>
      <c r="M33" s="1"/>
      <c r="N33" s="1"/>
      <c r="O33" s="1"/>
      <c r="P33" s="1" t="str">
        <f>CONCATENATE(Actietemplate!A43,Actietemplate!I43)</f>
        <v/>
      </c>
      <c r="Q33" s="1"/>
      <c r="R33" s="1"/>
      <c r="S33" s="1"/>
    </row>
    <row r="34" spans="5:19" x14ac:dyDescent="0.3">
      <c r="E34" s="1"/>
      <c r="F34" s="1"/>
      <c r="G34" s="1"/>
      <c r="H34" s="1"/>
      <c r="I34" s="1"/>
      <c r="J34" s="1"/>
      <c r="K34" s="2"/>
      <c r="M34" s="1"/>
      <c r="N34" s="1"/>
      <c r="O34" s="1"/>
      <c r="P34" s="1" t="str">
        <f>CONCATENATE(Actietemplate!A44,Actietemplate!I44)</f>
        <v/>
      </c>
      <c r="Q34" s="1"/>
      <c r="R34" s="1"/>
      <c r="S34" s="1"/>
    </row>
    <row r="35" spans="5:19" x14ac:dyDescent="0.3">
      <c r="E35" s="1"/>
      <c r="F35" s="1"/>
      <c r="G35" s="1"/>
      <c r="H35" s="1"/>
      <c r="I35" s="1"/>
      <c r="J35" s="1"/>
      <c r="K35" s="2"/>
      <c r="M35" s="1"/>
      <c r="N35" s="1"/>
      <c r="O35" s="1"/>
      <c r="P35" s="1" t="str">
        <f>CONCATENATE(Actietemplate!A45,Actietemplate!I45)</f>
        <v/>
      </c>
      <c r="Q35" s="1"/>
      <c r="R35" s="1"/>
      <c r="S35" s="1"/>
    </row>
    <row r="36" spans="5:19" x14ac:dyDescent="0.3">
      <c r="E36" s="1"/>
      <c r="F36" s="1"/>
      <c r="G36" s="1"/>
      <c r="H36" s="1"/>
      <c r="I36" s="1"/>
      <c r="J36" s="1"/>
      <c r="K36" s="2"/>
      <c r="M36" s="1"/>
      <c r="N36" s="1"/>
      <c r="O36" s="1"/>
      <c r="P36" s="1" t="str">
        <f>CONCATENATE(Actietemplate!A46,Actietemplate!I46)</f>
        <v/>
      </c>
      <c r="Q36" s="1"/>
      <c r="R36" s="1"/>
      <c r="S36" s="1"/>
    </row>
    <row r="37" spans="5:19" x14ac:dyDescent="0.3">
      <c r="E37" s="1"/>
      <c r="F37" s="1"/>
      <c r="G37" s="1"/>
      <c r="H37" s="1"/>
      <c r="I37" s="1"/>
      <c r="J37" s="1"/>
      <c r="K37" s="2"/>
      <c r="M37" s="1"/>
      <c r="N37" s="1"/>
      <c r="O37" s="1"/>
      <c r="P37" s="1" t="str">
        <f>CONCATENATE(Actietemplate!A47,Actietemplate!I47)</f>
        <v/>
      </c>
      <c r="Q37" s="1"/>
      <c r="R37" s="1"/>
      <c r="S37" s="1"/>
    </row>
    <row r="38" spans="5:19" x14ac:dyDescent="0.3">
      <c r="E38" s="1"/>
      <c r="F38" s="1"/>
      <c r="G38" s="1"/>
      <c r="H38" s="1"/>
      <c r="I38" s="1"/>
      <c r="J38" s="1"/>
      <c r="K38" s="2"/>
      <c r="M38" s="1"/>
      <c r="N38" s="1"/>
      <c r="O38" s="1"/>
      <c r="P38" s="1" t="str">
        <f>CONCATENATE(Actietemplate!A48,Actietemplate!I48)</f>
        <v/>
      </c>
      <c r="Q38" s="1"/>
      <c r="R38" s="1"/>
      <c r="S38" s="1"/>
    </row>
    <row r="39" spans="5:19" x14ac:dyDescent="0.3">
      <c r="E39" s="1"/>
      <c r="F39" s="1"/>
      <c r="G39" s="1"/>
      <c r="H39" s="1"/>
      <c r="I39" s="1"/>
      <c r="J39" s="1"/>
      <c r="K39" s="2"/>
      <c r="M39" s="1"/>
      <c r="N39" s="1"/>
      <c r="O39" s="1"/>
      <c r="P39" s="1" t="str">
        <f>CONCATENATE(Actietemplate!A49,Actietemplate!I49)</f>
        <v/>
      </c>
      <c r="Q39" s="1"/>
      <c r="R39" s="1"/>
      <c r="S39" s="1"/>
    </row>
    <row r="40" spans="5:19" x14ac:dyDescent="0.3">
      <c r="E40" s="1"/>
      <c r="F40" s="1"/>
      <c r="G40" s="1"/>
      <c r="H40" s="1"/>
      <c r="I40" s="1"/>
      <c r="J40" s="1"/>
      <c r="K40" s="2"/>
      <c r="M40" s="1"/>
      <c r="N40" s="1"/>
      <c r="O40" s="1"/>
      <c r="P40" s="1" t="str">
        <f>CONCATENATE(Actietemplate!A50,Actietemplate!I50)</f>
        <v/>
      </c>
      <c r="Q40" s="1"/>
      <c r="R40" s="1"/>
      <c r="S40" s="1"/>
    </row>
    <row r="41" spans="5:19" x14ac:dyDescent="0.3">
      <c r="E41" s="1"/>
      <c r="F41" s="1"/>
      <c r="G41" s="1"/>
      <c r="H41" s="1"/>
      <c r="I41" s="1"/>
      <c r="J41" s="1"/>
      <c r="K41" s="2"/>
      <c r="M41" s="1"/>
      <c r="N41" s="1"/>
      <c r="O41" s="1"/>
      <c r="P41" s="1" t="str">
        <f>CONCATENATE(Actietemplate!A51,Actietemplate!I51)</f>
        <v/>
      </c>
      <c r="Q41" s="1"/>
      <c r="R41" s="1"/>
      <c r="S41" s="1"/>
    </row>
    <row r="42" spans="5:19" x14ac:dyDescent="0.3">
      <c r="E42" s="1"/>
      <c r="F42" s="1"/>
      <c r="G42" s="1"/>
      <c r="H42" s="1"/>
      <c r="I42" s="1"/>
      <c r="J42" s="1"/>
      <c r="K42" s="2"/>
      <c r="M42" s="1"/>
      <c r="N42" s="1"/>
      <c r="O42" s="1"/>
      <c r="P42" s="1" t="str">
        <f>CONCATENATE(Actietemplate!A52,Actietemplate!I52)</f>
        <v/>
      </c>
      <c r="Q42" s="1"/>
      <c r="R42" s="1"/>
      <c r="S42" s="1"/>
    </row>
    <row r="43" spans="5:19" x14ac:dyDescent="0.3">
      <c r="E43" s="1"/>
      <c r="F43" s="1"/>
      <c r="G43" s="1"/>
      <c r="H43" s="1"/>
      <c r="I43" s="1"/>
      <c r="J43" s="1"/>
      <c r="K43" s="2"/>
      <c r="M43" s="1"/>
      <c r="N43" s="1"/>
      <c r="O43" s="1"/>
      <c r="P43" s="1" t="str">
        <f>CONCATENATE(Actietemplate!A53,Actietemplate!I53)</f>
        <v/>
      </c>
      <c r="Q43" s="1"/>
      <c r="R43" s="1"/>
      <c r="S43" s="1"/>
    </row>
    <row r="44" spans="5:19" x14ac:dyDescent="0.3">
      <c r="E44" s="1"/>
      <c r="F44" s="1"/>
      <c r="G44" s="1"/>
      <c r="H44" s="1"/>
      <c r="I44" s="1"/>
      <c r="J44" s="1"/>
      <c r="K44" s="2"/>
      <c r="M44" s="1"/>
      <c r="N44" s="1"/>
      <c r="O44" s="1"/>
      <c r="P44" s="1" t="str">
        <f>CONCATENATE(Actietemplate!A54,Actietemplate!I54)</f>
        <v/>
      </c>
      <c r="Q44" s="1"/>
      <c r="R44" s="1"/>
      <c r="S44" s="1"/>
    </row>
    <row r="45" spans="5:19" x14ac:dyDescent="0.3">
      <c r="E45" s="1"/>
      <c r="F45" s="1"/>
      <c r="G45" s="1"/>
      <c r="H45" s="1"/>
      <c r="I45" s="1"/>
      <c r="J45" s="1"/>
      <c r="K45" s="2"/>
      <c r="M45" s="1"/>
      <c r="N45" s="1"/>
      <c r="O45" s="1"/>
      <c r="P45" s="1" t="str">
        <f>CONCATENATE(Actietemplate!A55,Actietemplate!I55)</f>
        <v/>
      </c>
      <c r="Q45" s="1"/>
      <c r="R45" s="1"/>
      <c r="S45" s="1"/>
    </row>
    <row r="46" spans="5:19" x14ac:dyDescent="0.3">
      <c r="E46" s="1"/>
      <c r="F46" s="1"/>
      <c r="G46" s="1"/>
      <c r="H46" s="1"/>
      <c r="I46" s="1"/>
      <c r="J46" s="1"/>
      <c r="K46" s="2"/>
      <c r="M46" s="1"/>
      <c r="N46" s="1"/>
      <c r="O46" s="1"/>
      <c r="P46" s="1" t="str">
        <f>CONCATENATE(Actietemplate!A56,Actietemplate!I56)</f>
        <v/>
      </c>
      <c r="Q46" s="1"/>
      <c r="R46" s="1"/>
      <c r="S46" s="1"/>
    </row>
    <row r="47" spans="5:19" x14ac:dyDescent="0.3">
      <c r="E47" s="1"/>
      <c r="F47" s="1"/>
      <c r="G47" s="1"/>
      <c r="H47" s="1"/>
      <c r="I47" s="1"/>
      <c r="J47" s="1"/>
      <c r="K47" s="2"/>
      <c r="M47" s="1"/>
      <c r="N47" s="1"/>
      <c r="O47" s="1"/>
      <c r="P47" s="1" t="str">
        <f>CONCATENATE(Actietemplate!A57,Actietemplate!I57)</f>
        <v/>
      </c>
      <c r="Q47" s="1"/>
      <c r="R47" s="1"/>
      <c r="S47" s="1"/>
    </row>
    <row r="48" spans="5:19" x14ac:dyDescent="0.3">
      <c r="E48" s="1"/>
      <c r="F48" s="1"/>
      <c r="G48" s="1"/>
      <c r="H48" s="1"/>
      <c r="I48" s="1"/>
      <c r="J48" s="1"/>
      <c r="K48" s="2"/>
      <c r="M48" s="1"/>
      <c r="N48" s="1"/>
      <c r="O48" s="1"/>
      <c r="P48" s="1" t="str">
        <f>CONCATENATE(Actietemplate!A58,Actietemplate!I58)</f>
        <v/>
      </c>
      <c r="Q48" s="1"/>
      <c r="R48" s="1"/>
      <c r="S48" s="1"/>
    </row>
    <row r="49" spans="5:19" x14ac:dyDescent="0.3">
      <c r="E49" s="1"/>
      <c r="F49" s="1"/>
      <c r="G49" s="1"/>
      <c r="H49" s="1"/>
      <c r="I49" s="1"/>
      <c r="J49" s="1"/>
      <c r="K49" s="2"/>
      <c r="M49" s="1"/>
      <c r="N49" s="1"/>
      <c r="O49" s="1"/>
      <c r="P49" s="1" t="str">
        <f>CONCATENATE(Actietemplate!A59,Actietemplate!I59)</f>
        <v/>
      </c>
      <c r="Q49" s="1"/>
      <c r="R49" s="1"/>
      <c r="S49" s="1"/>
    </row>
    <row r="50" spans="5:19" x14ac:dyDescent="0.3">
      <c r="E50" s="1"/>
      <c r="F50" s="1"/>
      <c r="G50" s="1"/>
      <c r="H50" s="1"/>
      <c r="I50" s="1"/>
      <c r="J50" s="1"/>
      <c r="K50" s="2"/>
      <c r="M50" s="1"/>
      <c r="N50" s="1"/>
      <c r="O50" s="1"/>
      <c r="P50" s="1" t="str">
        <f>CONCATENATE(Actietemplate!A60,Actietemplate!I60)</f>
        <v/>
      </c>
      <c r="Q50" s="1"/>
      <c r="R50" s="1"/>
      <c r="S50" s="1"/>
    </row>
    <row r="51" spans="5:19" x14ac:dyDescent="0.3">
      <c r="E51" s="1"/>
      <c r="F51" s="1"/>
      <c r="G51" s="1"/>
      <c r="H51" s="1"/>
      <c r="I51" s="1"/>
      <c r="J51" s="1"/>
      <c r="K51" s="2"/>
      <c r="M51" s="1"/>
      <c r="N51" s="1"/>
      <c r="O51" s="1"/>
      <c r="P51" s="1" t="str">
        <f>CONCATENATE(Actietemplate!A61,Actietemplate!I61)</f>
        <v/>
      </c>
      <c r="Q51" s="1"/>
      <c r="R51" s="1"/>
      <c r="S51" s="1"/>
    </row>
    <row r="52" spans="5:19" x14ac:dyDescent="0.3">
      <c r="E52" s="1"/>
      <c r="F52" s="1"/>
      <c r="G52" s="1"/>
      <c r="H52" s="1"/>
      <c r="I52" s="1"/>
      <c r="J52" s="1"/>
      <c r="K52" s="2"/>
      <c r="M52" s="1"/>
      <c r="N52" s="1"/>
      <c r="O52" s="1"/>
      <c r="P52" s="1" t="str">
        <f>CONCATENATE(Actietemplate!A62,Actietemplate!I62)</f>
        <v/>
      </c>
      <c r="Q52" s="1"/>
      <c r="R52" s="1"/>
      <c r="S52" s="1"/>
    </row>
    <row r="53" spans="5:19" x14ac:dyDescent="0.3">
      <c r="E53" s="1"/>
      <c r="F53" s="1"/>
      <c r="G53" s="1"/>
      <c r="H53" s="1"/>
      <c r="I53" s="1"/>
      <c r="J53" s="1"/>
      <c r="K53" s="2"/>
      <c r="M53" s="1"/>
      <c r="N53" s="1"/>
      <c r="O53" s="1"/>
      <c r="P53" s="1" t="str">
        <f>CONCATENATE(Actietemplate!A63,Actietemplate!I63)</f>
        <v/>
      </c>
      <c r="Q53" s="1"/>
      <c r="R53" s="1"/>
      <c r="S53" s="1"/>
    </row>
    <row r="54" spans="5:19" x14ac:dyDescent="0.3">
      <c r="E54" s="1"/>
      <c r="F54" s="1"/>
      <c r="G54" s="1"/>
      <c r="H54" s="1"/>
      <c r="I54" s="1"/>
      <c r="J54" s="1"/>
      <c r="K54" s="2"/>
      <c r="M54" s="1"/>
      <c r="N54" s="1"/>
      <c r="O54" s="1"/>
      <c r="P54" s="1" t="str">
        <f>CONCATENATE(Actietemplate!A64,Actietemplate!I64)</f>
        <v/>
      </c>
      <c r="Q54" s="1"/>
      <c r="R54" s="1"/>
      <c r="S54" s="1"/>
    </row>
    <row r="55" spans="5:19" x14ac:dyDescent="0.3">
      <c r="E55" s="1"/>
      <c r="F55" s="1"/>
      <c r="G55" s="1"/>
      <c r="H55" s="1"/>
      <c r="I55" s="1"/>
      <c r="J55" s="1"/>
      <c r="K55" s="2"/>
      <c r="M55" s="1"/>
      <c r="N55" s="1"/>
      <c r="O55" s="1"/>
      <c r="P55" s="1" t="str">
        <f>CONCATENATE(Actietemplate!A65,Actietemplate!I65)</f>
        <v/>
      </c>
      <c r="Q55" s="1"/>
      <c r="R55" s="1"/>
      <c r="S55" s="1"/>
    </row>
    <row r="56" spans="5:19" x14ac:dyDescent="0.3">
      <c r="E56" s="1"/>
      <c r="F56" s="1"/>
      <c r="G56" s="1"/>
      <c r="H56" s="1"/>
      <c r="I56" s="1"/>
      <c r="J56" s="1"/>
      <c r="K56" s="2"/>
      <c r="M56" s="1"/>
      <c r="N56" s="1"/>
      <c r="O56" s="1"/>
      <c r="P56" s="1" t="str">
        <f>CONCATENATE(Actietemplate!A66,Actietemplate!I66)</f>
        <v/>
      </c>
      <c r="Q56" s="1"/>
      <c r="R56" s="1"/>
      <c r="S56" s="1"/>
    </row>
    <row r="57" spans="5:19" x14ac:dyDescent="0.3">
      <c r="E57" s="1"/>
      <c r="F57" s="1"/>
      <c r="G57" s="1"/>
      <c r="H57" s="1"/>
      <c r="I57" s="1"/>
      <c r="J57" s="1"/>
      <c r="K57" s="2"/>
      <c r="M57" s="1"/>
      <c r="N57" s="1"/>
      <c r="O57" s="1"/>
      <c r="P57" s="1" t="str">
        <f>CONCATENATE(Actietemplate!A67,Actietemplate!I67)</f>
        <v/>
      </c>
      <c r="Q57" s="1"/>
      <c r="R57" s="1"/>
      <c r="S57" s="1"/>
    </row>
    <row r="58" spans="5:19" x14ac:dyDescent="0.3">
      <c r="E58" s="1"/>
      <c r="F58" s="1"/>
      <c r="G58" s="1"/>
      <c r="H58" s="1"/>
      <c r="I58" s="1"/>
      <c r="J58" s="1"/>
      <c r="K58" s="2"/>
      <c r="M58" s="1"/>
      <c r="N58" s="1"/>
      <c r="O58" s="1"/>
      <c r="P58" s="1" t="str">
        <f>CONCATENATE(Actietemplate!A68,Actietemplate!I68)</f>
        <v/>
      </c>
      <c r="Q58" s="1"/>
      <c r="R58" s="1"/>
      <c r="S58" s="1"/>
    </row>
    <row r="59" spans="5:19" x14ac:dyDescent="0.3">
      <c r="E59" s="1"/>
      <c r="F59" s="1"/>
      <c r="G59" s="1"/>
      <c r="H59" s="1"/>
      <c r="I59" s="1"/>
      <c r="J59" s="1"/>
      <c r="K59" s="2"/>
      <c r="M59" s="1"/>
      <c r="N59" s="1"/>
      <c r="O59" s="1"/>
      <c r="P59" s="1" t="str">
        <f>CONCATENATE(Actietemplate!A69,Actietemplate!I69)</f>
        <v/>
      </c>
      <c r="Q59" s="1"/>
      <c r="R59" s="1"/>
      <c r="S59" s="1"/>
    </row>
    <row r="60" spans="5:19" x14ac:dyDescent="0.3">
      <c r="E60" s="1"/>
      <c r="F60" s="1"/>
      <c r="G60" s="1"/>
      <c r="H60" s="1"/>
      <c r="I60" s="1"/>
      <c r="J60" s="1"/>
      <c r="K60" s="2"/>
      <c r="M60" s="1"/>
      <c r="N60" s="1"/>
      <c r="O60" s="1"/>
      <c r="P60" s="1" t="str">
        <f>CONCATENATE(Actietemplate!A70,Actietemplate!I70)</f>
        <v/>
      </c>
      <c r="Q60" s="1"/>
      <c r="R60" s="1"/>
      <c r="S60" s="1"/>
    </row>
    <row r="61" spans="5:19" x14ac:dyDescent="0.3">
      <c r="E61" s="1"/>
      <c r="F61" s="1"/>
      <c r="G61" s="1"/>
      <c r="H61" s="1"/>
      <c r="I61" s="1"/>
      <c r="J61" s="1"/>
      <c r="K61" s="2"/>
      <c r="M61" s="1"/>
      <c r="N61" s="1"/>
      <c r="O61" s="1"/>
      <c r="P61" s="1" t="str">
        <f>CONCATENATE(Actietemplate!A71,Actietemplate!I71)</f>
        <v/>
      </c>
      <c r="Q61" s="1"/>
      <c r="R61" s="1"/>
      <c r="S61" s="1"/>
    </row>
    <row r="62" spans="5:19" x14ac:dyDescent="0.3">
      <c r="E62" s="1"/>
      <c r="F62" s="1"/>
      <c r="G62" s="1"/>
      <c r="H62" s="1"/>
      <c r="I62" s="1"/>
      <c r="J62" s="1"/>
      <c r="K62" s="2"/>
      <c r="M62" s="1"/>
      <c r="N62" s="1"/>
      <c r="O62" s="1"/>
      <c r="P62" s="1" t="str">
        <f>CONCATENATE(Actietemplate!A72,Actietemplate!I72)</f>
        <v/>
      </c>
      <c r="Q62" s="1"/>
      <c r="R62" s="1"/>
      <c r="S62" s="1"/>
    </row>
    <row r="63" spans="5:19" x14ac:dyDescent="0.3">
      <c r="E63" s="1"/>
      <c r="F63" s="1"/>
      <c r="G63" s="1"/>
      <c r="H63" s="1"/>
      <c r="I63" s="1"/>
      <c r="J63" s="1"/>
      <c r="K63" s="2"/>
      <c r="M63" s="1"/>
      <c r="N63" s="1"/>
      <c r="O63" s="1"/>
      <c r="P63" s="1" t="str">
        <f>CONCATENATE(Actietemplate!A73,Actietemplate!I73)</f>
        <v/>
      </c>
      <c r="Q63" s="1"/>
      <c r="R63" s="1"/>
      <c r="S63" s="1"/>
    </row>
    <row r="64" spans="5:19" x14ac:dyDescent="0.3">
      <c r="E64" s="1"/>
      <c r="F64" s="1"/>
      <c r="G64" s="1"/>
      <c r="H64" s="1"/>
      <c r="I64" s="1"/>
      <c r="J64" s="1"/>
      <c r="K64" s="2"/>
      <c r="M64" s="1"/>
      <c r="N64" s="1"/>
      <c r="O64" s="1"/>
      <c r="P64" s="1" t="str">
        <f>CONCATENATE(Actietemplate!A74,Actietemplate!I74)</f>
        <v/>
      </c>
      <c r="Q64" s="1"/>
      <c r="R64" s="1"/>
      <c r="S64" s="1"/>
    </row>
    <row r="65" spans="5:19" x14ac:dyDescent="0.3">
      <c r="E65" s="1"/>
      <c r="F65" s="1"/>
      <c r="G65" s="1"/>
      <c r="H65" s="1"/>
      <c r="I65" s="1"/>
      <c r="J65" s="1"/>
      <c r="K65" s="2"/>
      <c r="M65" s="1"/>
      <c r="N65" s="1"/>
      <c r="O65" s="1"/>
      <c r="P65" s="1" t="str">
        <f>CONCATENATE(Actietemplate!A75,Actietemplate!I75)</f>
        <v/>
      </c>
      <c r="Q65" s="1"/>
      <c r="R65" s="1"/>
      <c r="S65" s="1"/>
    </row>
    <row r="66" spans="5:19" x14ac:dyDescent="0.3">
      <c r="E66" s="1"/>
      <c r="F66" s="1"/>
      <c r="G66" s="1"/>
      <c r="H66" s="1"/>
      <c r="I66" s="1"/>
      <c r="J66" s="1"/>
      <c r="K66" s="2"/>
      <c r="M66" s="1"/>
      <c r="N66" s="1"/>
      <c r="O66" s="1"/>
      <c r="P66" s="1" t="str">
        <f>CONCATENATE(Actietemplate!A76,Actietemplate!I76)</f>
        <v/>
      </c>
      <c r="Q66" s="1"/>
      <c r="R66" s="1"/>
      <c r="S66" s="1"/>
    </row>
    <row r="67" spans="5:19" x14ac:dyDescent="0.3">
      <c r="E67" s="1"/>
      <c r="F67" s="1"/>
      <c r="G67" s="1"/>
      <c r="H67" s="1"/>
      <c r="I67" s="1"/>
      <c r="J67" s="1"/>
      <c r="K67" s="2"/>
      <c r="M67" s="1"/>
      <c r="N67" s="1"/>
      <c r="O67" s="1"/>
      <c r="P67" s="1" t="str">
        <f>CONCATENATE(Actietemplate!A77,Actietemplate!I77)</f>
        <v/>
      </c>
      <c r="Q67" s="1"/>
      <c r="R67" s="1"/>
      <c r="S67" s="1"/>
    </row>
    <row r="68" spans="5:19" x14ac:dyDescent="0.3">
      <c r="E68" s="1"/>
      <c r="F68" s="1"/>
      <c r="G68" s="1"/>
      <c r="H68" s="1"/>
      <c r="I68" s="1"/>
      <c r="J68" s="1"/>
      <c r="K68" s="2"/>
      <c r="M68" s="1"/>
      <c r="N68" s="1"/>
      <c r="O68" s="1"/>
      <c r="P68" s="1" t="str">
        <f>CONCATENATE(Actietemplate!A78,Actietemplate!I78)</f>
        <v/>
      </c>
      <c r="Q68" s="1"/>
      <c r="R68" s="1"/>
      <c r="S68" s="1"/>
    </row>
    <row r="69" spans="5:19" x14ac:dyDescent="0.3">
      <c r="E69" s="1"/>
      <c r="F69" s="1"/>
      <c r="G69" s="1"/>
      <c r="H69" s="1"/>
      <c r="I69" s="1"/>
      <c r="J69" s="1"/>
      <c r="K69" s="2"/>
      <c r="M69" s="1"/>
      <c r="N69" s="1"/>
      <c r="O69" s="1"/>
      <c r="P69" s="1" t="str">
        <f>CONCATENATE(Actietemplate!A79,Actietemplate!I79)</f>
        <v/>
      </c>
      <c r="Q69" s="1"/>
      <c r="R69" s="1"/>
      <c r="S69" s="1"/>
    </row>
    <row r="70" spans="5:19" x14ac:dyDescent="0.3">
      <c r="E70" s="1"/>
      <c r="F70" s="1"/>
      <c r="G70" s="1"/>
      <c r="H70" s="1"/>
      <c r="I70" s="1"/>
      <c r="J70" s="1"/>
      <c r="K70" s="2"/>
      <c r="M70" s="1"/>
      <c r="N70" s="1"/>
      <c r="O70" s="1"/>
      <c r="P70" s="1" t="str">
        <f>CONCATENATE(Actietemplate!A80,Actietemplate!I80)</f>
        <v/>
      </c>
      <c r="Q70" s="1"/>
      <c r="R70" s="1"/>
      <c r="S70" s="1"/>
    </row>
    <row r="71" spans="5:19" x14ac:dyDescent="0.3">
      <c r="E71" s="1"/>
      <c r="F71" s="1"/>
      <c r="G71" s="1"/>
      <c r="H71" s="1"/>
      <c r="I71" s="1"/>
      <c r="J71" s="1"/>
      <c r="K71" s="2"/>
      <c r="M71" s="1"/>
      <c r="N71" s="1"/>
      <c r="O71" s="1"/>
      <c r="P71" s="1" t="str">
        <f>CONCATENATE(Actietemplate!A81,Actietemplate!I81)</f>
        <v/>
      </c>
      <c r="Q71" s="1"/>
      <c r="R71" s="1"/>
      <c r="S71" s="1"/>
    </row>
    <row r="72" spans="5:19" x14ac:dyDescent="0.3">
      <c r="E72" s="1"/>
      <c r="F72" s="1"/>
      <c r="G72" s="1"/>
      <c r="H72" s="1"/>
      <c r="I72" s="1"/>
      <c r="J72" s="1"/>
      <c r="K72" s="2"/>
      <c r="M72" s="1"/>
      <c r="N72" s="1"/>
      <c r="O72" s="1"/>
      <c r="P72" s="1" t="str">
        <f>CONCATENATE(Actietemplate!A82,Actietemplate!I82)</f>
        <v/>
      </c>
      <c r="Q72" s="1"/>
      <c r="R72" s="1"/>
      <c r="S72" s="1"/>
    </row>
    <row r="73" spans="5:19" x14ac:dyDescent="0.3">
      <c r="E73" s="1"/>
      <c r="F73" s="1"/>
      <c r="G73" s="1"/>
      <c r="H73" s="1"/>
      <c r="I73" s="1"/>
      <c r="J73" s="1"/>
      <c r="K73" s="2"/>
      <c r="M73" s="1"/>
      <c r="N73" s="1"/>
      <c r="O73" s="1"/>
      <c r="P73" s="1" t="str">
        <f>CONCATENATE(Actietemplate!A83,Actietemplate!I83)</f>
        <v/>
      </c>
      <c r="Q73" s="1"/>
      <c r="R73" s="1"/>
      <c r="S73" s="1"/>
    </row>
    <row r="74" spans="5:19" x14ac:dyDescent="0.3">
      <c r="E74" s="1"/>
      <c r="F74" s="1"/>
      <c r="G74" s="1"/>
      <c r="H74" s="1"/>
      <c r="I74" s="1"/>
      <c r="J74" s="1"/>
      <c r="K74" s="2"/>
      <c r="M74" s="1"/>
      <c r="N74" s="1"/>
      <c r="O74" s="1"/>
      <c r="P74" s="1" t="str">
        <f>CONCATENATE(Actietemplate!A84,Actietemplate!I84)</f>
        <v/>
      </c>
      <c r="Q74" s="1"/>
      <c r="R74" s="1"/>
      <c r="S74" s="1"/>
    </row>
    <row r="75" spans="5:19" x14ac:dyDescent="0.3">
      <c r="E75" s="1"/>
      <c r="F75" s="1"/>
      <c r="G75" s="1"/>
      <c r="H75" s="1"/>
      <c r="I75" s="1"/>
      <c r="J75" s="1"/>
      <c r="K75" s="2"/>
      <c r="M75" s="1"/>
      <c r="N75" s="1"/>
      <c r="O75" s="1"/>
      <c r="P75" s="1" t="str">
        <f>CONCATENATE(Actietemplate!A85,Actietemplate!I85)</f>
        <v/>
      </c>
      <c r="Q75" s="1"/>
      <c r="R75" s="1"/>
      <c r="S75" s="1"/>
    </row>
    <row r="76" spans="5:19" ht="18" x14ac:dyDescent="0.35">
      <c r="E76" s="5"/>
      <c r="F76" s="5"/>
      <c r="G76" s="5"/>
      <c r="H76" s="1"/>
      <c r="I76" s="1"/>
      <c r="J76" s="1"/>
      <c r="K76" s="2"/>
      <c r="M76" s="1"/>
      <c r="N76" s="1"/>
      <c r="O76" s="5"/>
      <c r="P76" s="1" t="str">
        <f>CONCATENATE(Actietemplate!A86,Actietemplate!I86)</f>
        <v/>
      </c>
      <c r="Q76" s="5"/>
      <c r="R76" s="5"/>
      <c r="S76" s="1"/>
    </row>
    <row r="77" spans="5:19" x14ac:dyDescent="0.3">
      <c r="E77" s="1"/>
      <c r="F77" s="1"/>
      <c r="G77" s="1"/>
      <c r="H77" s="1"/>
      <c r="I77" s="1"/>
      <c r="J77" s="1"/>
      <c r="K77" s="2"/>
      <c r="M77" s="1"/>
      <c r="N77" s="1"/>
      <c r="O77" s="1"/>
      <c r="P77" s="1" t="str">
        <f>CONCATENATE(Actietemplate!A87,Actietemplate!I87)</f>
        <v/>
      </c>
      <c r="Q77" s="1"/>
      <c r="R77" s="1"/>
      <c r="S77" s="1"/>
    </row>
    <row r="78" spans="5:19" x14ac:dyDescent="0.3">
      <c r="E78" s="1"/>
      <c r="F78" s="1"/>
      <c r="G78" s="1"/>
      <c r="H78" s="1"/>
      <c r="I78" s="1"/>
      <c r="J78" s="1"/>
      <c r="K78" s="2"/>
      <c r="M78" s="1"/>
      <c r="N78" s="1"/>
      <c r="O78" s="1"/>
      <c r="P78" s="1" t="str">
        <f>CONCATENATE(Actietemplate!A88,Actietemplate!I88)</f>
        <v/>
      </c>
      <c r="Q78" s="1"/>
      <c r="R78" s="1"/>
      <c r="S78" s="1"/>
    </row>
    <row r="79" spans="5:19" x14ac:dyDescent="0.3">
      <c r="E79" s="1"/>
      <c r="F79" s="1"/>
      <c r="G79" s="1"/>
      <c r="H79" s="1"/>
      <c r="I79" s="1"/>
      <c r="J79" s="1"/>
      <c r="K79" s="2"/>
      <c r="M79" s="1"/>
      <c r="N79" s="1"/>
      <c r="O79" s="1"/>
      <c r="P79" s="1" t="str">
        <f>CONCATENATE(Actietemplate!A89,Actietemplate!I89)</f>
        <v/>
      </c>
      <c r="Q79" s="1"/>
      <c r="R79" s="1"/>
      <c r="S79" s="1"/>
    </row>
    <row r="80" spans="5:19" x14ac:dyDescent="0.3">
      <c r="E80" s="1"/>
      <c r="F80" s="1"/>
      <c r="G80" s="1"/>
      <c r="H80" s="1"/>
      <c r="I80" s="1"/>
      <c r="J80" s="1"/>
      <c r="K80" s="2"/>
      <c r="M80" s="1"/>
      <c r="N80" s="1"/>
      <c r="O80" s="1"/>
      <c r="P80" s="1" t="str">
        <f>CONCATENATE(Actietemplate!A90,Actietemplate!I90)</f>
        <v/>
      </c>
      <c r="Q80" s="1"/>
      <c r="R80" s="1"/>
      <c r="S80" s="1"/>
    </row>
    <row r="81" spans="5:19" x14ac:dyDescent="0.3">
      <c r="E81" s="1"/>
      <c r="F81" s="1"/>
      <c r="G81" s="1"/>
      <c r="H81" s="1"/>
      <c r="I81" s="1"/>
      <c r="J81" s="1"/>
      <c r="K81" s="2"/>
      <c r="M81" s="1"/>
      <c r="N81" s="1"/>
      <c r="O81" s="1"/>
      <c r="P81" s="1" t="str">
        <f>CONCATENATE(Actietemplate!A91,Actietemplate!I91)</f>
        <v/>
      </c>
      <c r="Q81" s="1"/>
      <c r="R81" s="1"/>
      <c r="S81" s="1"/>
    </row>
    <row r="82" spans="5:19" x14ac:dyDescent="0.3">
      <c r="E82" s="1"/>
      <c r="F82" s="1"/>
      <c r="G82" s="1"/>
      <c r="H82" s="1"/>
      <c r="I82" s="1"/>
      <c r="J82" s="1"/>
      <c r="K82" s="2"/>
      <c r="M82" s="1"/>
      <c r="N82" s="1"/>
      <c r="O82" s="1"/>
      <c r="P82" s="1" t="str">
        <f>CONCATENATE(Actietemplate!A92,Actietemplate!I92)</f>
        <v/>
      </c>
      <c r="Q82" s="1"/>
      <c r="R82" s="1"/>
      <c r="S82" s="1"/>
    </row>
    <row r="83" spans="5:19" x14ac:dyDescent="0.3">
      <c r="E83" s="1"/>
      <c r="F83" s="1"/>
      <c r="G83" s="1"/>
      <c r="H83" s="1"/>
      <c r="I83" s="1"/>
      <c r="J83" s="1"/>
      <c r="K83" s="2"/>
      <c r="M83" s="1"/>
      <c r="N83" s="1"/>
      <c r="O83" s="1"/>
      <c r="P83" s="1" t="str">
        <f>CONCATENATE(Actietemplate!A93,Actietemplate!I93)</f>
        <v/>
      </c>
      <c r="Q83" s="1"/>
      <c r="R83" s="1"/>
      <c r="S83" s="1"/>
    </row>
    <row r="84" spans="5:19" x14ac:dyDescent="0.3">
      <c r="E84" s="1"/>
      <c r="F84" s="1"/>
      <c r="G84" s="1"/>
      <c r="H84" s="1"/>
      <c r="I84" s="1"/>
      <c r="J84" s="1"/>
      <c r="K84" s="2"/>
      <c r="M84" s="1"/>
      <c r="N84" s="1"/>
      <c r="O84" s="1"/>
      <c r="P84" s="1" t="str">
        <f>CONCATENATE(Actietemplate!A94,Actietemplate!I94)</f>
        <v/>
      </c>
      <c r="Q84" s="1"/>
      <c r="R84" s="1"/>
      <c r="S84" s="1"/>
    </row>
    <row r="85" spans="5:19" x14ac:dyDescent="0.3">
      <c r="E85" s="1"/>
      <c r="F85" s="1"/>
      <c r="G85" s="1"/>
      <c r="H85" s="1"/>
      <c r="I85" s="1"/>
      <c r="J85" s="1"/>
      <c r="K85" s="2"/>
      <c r="M85" s="1"/>
      <c r="N85" s="1"/>
      <c r="O85" s="1"/>
      <c r="P85" s="1" t="str">
        <f>CONCATENATE(Actietemplate!A95,Actietemplate!I95)</f>
        <v/>
      </c>
      <c r="Q85" s="1"/>
      <c r="R85" s="1"/>
      <c r="S85" s="1"/>
    </row>
    <row r="86" spans="5:19" x14ac:dyDescent="0.3">
      <c r="E86" s="1"/>
      <c r="F86" s="1"/>
      <c r="G86" s="1"/>
      <c r="H86" s="1"/>
      <c r="I86" s="1"/>
      <c r="J86" s="1"/>
      <c r="K86" s="2"/>
      <c r="M86" s="1"/>
      <c r="N86" s="1"/>
      <c r="O86" s="1"/>
      <c r="P86" s="1" t="str">
        <f>CONCATENATE(Actietemplate!A96,Actietemplate!I96)</f>
        <v/>
      </c>
      <c r="Q86" s="1"/>
      <c r="R86" s="1"/>
      <c r="S86" s="1"/>
    </row>
    <row r="87" spans="5:19" x14ac:dyDescent="0.3">
      <c r="E87" s="1"/>
      <c r="F87" s="1"/>
      <c r="G87" s="1"/>
      <c r="H87" s="1"/>
      <c r="I87" s="1"/>
      <c r="J87" s="1"/>
      <c r="K87" s="2"/>
      <c r="M87" s="1"/>
      <c r="N87" s="1"/>
      <c r="O87" s="1"/>
      <c r="P87" s="1" t="str">
        <f>CONCATENATE(Actietemplate!A97,Actietemplate!I97)</f>
        <v/>
      </c>
      <c r="Q87" s="1"/>
      <c r="R87" s="1"/>
      <c r="S87" s="1"/>
    </row>
    <row r="88" spans="5:19" x14ac:dyDescent="0.3">
      <c r="E88" s="1"/>
      <c r="F88" s="1"/>
      <c r="G88" s="1"/>
      <c r="H88" s="1"/>
      <c r="I88" s="1"/>
      <c r="J88" s="1"/>
      <c r="K88" s="2"/>
      <c r="M88" s="1"/>
      <c r="N88" s="1"/>
      <c r="O88" s="1"/>
      <c r="P88" s="1" t="str">
        <f>CONCATENATE(Actietemplate!A98,Actietemplate!I98)</f>
        <v/>
      </c>
      <c r="Q88" s="1"/>
      <c r="R88" s="1"/>
      <c r="S88" s="1"/>
    </row>
    <row r="89" spans="5:19" x14ac:dyDescent="0.3">
      <c r="E89" s="1"/>
      <c r="F89" s="1"/>
      <c r="G89" s="1"/>
      <c r="H89" s="1"/>
      <c r="I89" s="1"/>
      <c r="J89" s="1"/>
      <c r="K89" s="2"/>
      <c r="M89" s="1"/>
      <c r="N89" s="1"/>
      <c r="O89" s="1"/>
      <c r="P89" s="1" t="str">
        <f>CONCATENATE(Actietemplate!A99,Actietemplate!I99)</f>
        <v/>
      </c>
      <c r="Q89" s="1"/>
      <c r="R89" s="1"/>
      <c r="S89" s="1"/>
    </row>
    <row r="90" spans="5:19" x14ac:dyDescent="0.3">
      <c r="E90" s="1"/>
      <c r="F90" s="1"/>
      <c r="G90" s="1"/>
      <c r="H90" s="1"/>
      <c r="I90" s="1"/>
      <c r="J90" s="1"/>
      <c r="K90" s="2"/>
      <c r="M90" s="1"/>
      <c r="N90" s="1"/>
      <c r="O90" s="1"/>
      <c r="P90" s="1" t="str">
        <f>CONCATENATE(Actietemplate!A100,Actietemplate!I100)</f>
        <v/>
      </c>
      <c r="Q90" s="1"/>
      <c r="R90" s="1"/>
      <c r="S90" s="1"/>
    </row>
    <row r="91" spans="5:19" x14ac:dyDescent="0.3">
      <c r="E91" s="1"/>
      <c r="F91" s="1"/>
      <c r="G91" s="1"/>
      <c r="H91" s="1"/>
      <c r="I91" s="1"/>
      <c r="J91" s="1"/>
      <c r="K91" s="2"/>
      <c r="M91" s="1"/>
      <c r="N91" s="1"/>
      <c r="O91" s="1"/>
      <c r="P91" s="1" t="str">
        <f>CONCATENATE(Actietemplate!A101,Actietemplate!I101)</f>
        <v/>
      </c>
      <c r="Q91" s="1"/>
      <c r="R91" s="1"/>
      <c r="S91" s="1"/>
    </row>
    <row r="92" spans="5:19" x14ac:dyDescent="0.3">
      <c r="E92" s="1"/>
      <c r="F92" s="1"/>
      <c r="G92" s="1"/>
      <c r="H92" s="1"/>
      <c r="I92" s="1"/>
      <c r="J92" s="1"/>
      <c r="K92" s="2"/>
      <c r="M92" s="1"/>
      <c r="N92" s="1"/>
      <c r="O92" s="1"/>
      <c r="P92" s="1" t="str">
        <f>CONCATENATE(Actietemplate!A102,Actietemplate!I102)</f>
        <v/>
      </c>
      <c r="Q92" s="1"/>
      <c r="R92" s="1"/>
      <c r="S92" s="1"/>
    </row>
    <row r="93" spans="5:19" x14ac:dyDescent="0.3">
      <c r="E93" s="1"/>
      <c r="F93" s="1"/>
      <c r="G93" s="1"/>
      <c r="H93" s="1"/>
      <c r="I93" s="1"/>
      <c r="J93" s="1"/>
      <c r="K93" s="2"/>
      <c r="M93" s="1"/>
      <c r="N93" s="1"/>
      <c r="O93" s="1"/>
      <c r="P93" s="1" t="str">
        <f>CONCATENATE(Actietemplate!A103,Actietemplate!I103)</f>
        <v/>
      </c>
      <c r="Q93" s="1"/>
      <c r="R93" s="1"/>
      <c r="S93" s="1"/>
    </row>
    <row r="94" spans="5:19" x14ac:dyDescent="0.3">
      <c r="E94" s="1"/>
      <c r="F94" s="1"/>
      <c r="G94" s="1"/>
      <c r="H94" s="1"/>
      <c r="I94" s="1"/>
      <c r="J94" s="1"/>
      <c r="K94" s="2"/>
      <c r="M94" s="1"/>
      <c r="N94" s="1"/>
      <c r="O94" s="1"/>
      <c r="P94" s="1" t="str">
        <f>CONCATENATE(Actietemplate!A104,Actietemplate!I104)</f>
        <v/>
      </c>
      <c r="Q94" s="1"/>
      <c r="R94" s="1"/>
      <c r="S94" s="1"/>
    </row>
    <row r="95" spans="5:19" x14ac:dyDescent="0.3">
      <c r="E95" s="1"/>
      <c r="F95" s="1"/>
      <c r="G95" s="1"/>
      <c r="H95" s="1"/>
      <c r="I95" s="1"/>
      <c r="J95" s="1"/>
      <c r="K95" s="2"/>
      <c r="M95" s="1"/>
      <c r="N95" s="1"/>
      <c r="O95" s="1"/>
      <c r="P95" s="1" t="str">
        <f>CONCATENATE(Actietemplate!A105,Actietemplate!I105)</f>
        <v/>
      </c>
      <c r="Q95" s="1"/>
      <c r="R95" s="1"/>
      <c r="S95" s="1"/>
    </row>
    <row r="96" spans="5:19" x14ac:dyDescent="0.3">
      <c r="E96" s="1"/>
      <c r="F96" s="1"/>
      <c r="G96" s="1"/>
      <c r="H96" s="1"/>
      <c r="I96" s="1"/>
      <c r="J96" s="1"/>
      <c r="K96" s="2"/>
      <c r="M96" s="1"/>
      <c r="N96" s="1"/>
      <c r="O96" s="1"/>
      <c r="P96" s="1" t="str">
        <f>CONCATENATE(Actietemplate!A106,Actietemplate!I106)</f>
        <v/>
      </c>
      <c r="Q96" s="1"/>
      <c r="R96" s="1"/>
      <c r="S96" s="1"/>
    </row>
    <row r="97" spans="5:19" x14ac:dyDescent="0.3">
      <c r="E97" s="1"/>
      <c r="F97" s="1"/>
      <c r="G97" s="1"/>
      <c r="H97" s="1"/>
      <c r="I97" s="1"/>
      <c r="J97" s="1"/>
      <c r="K97" s="2"/>
      <c r="M97" s="1"/>
      <c r="N97" s="1"/>
      <c r="O97" s="1"/>
      <c r="P97" s="1" t="str">
        <f>CONCATENATE(Actietemplate!A107,Actietemplate!I107)</f>
        <v/>
      </c>
      <c r="Q97" s="1"/>
      <c r="R97" s="1"/>
      <c r="S97" s="1"/>
    </row>
    <row r="98" spans="5:19" x14ac:dyDescent="0.3">
      <c r="E98" s="1"/>
      <c r="F98" s="1"/>
      <c r="G98" s="1"/>
      <c r="H98" s="1"/>
      <c r="I98" s="1"/>
      <c r="J98" s="1"/>
      <c r="K98" s="2"/>
      <c r="M98" s="1"/>
      <c r="N98" s="1"/>
      <c r="O98" s="1"/>
      <c r="P98" s="1" t="str">
        <f>CONCATENATE(Actietemplate!A108,Actietemplate!I108)</f>
        <v/>
      </c>
      <c r="Q98" s="1"/>
      <c r="R98" s="1"/>
      <c r="S98" s="1"/>
    </row>
    <row r="99" spans="5:19" x14ac:dyDescent="0.3">
      <c r="E99" s="1"/>
      <c r="F99" s="1"/>
      <c r="G99" s="1"/>
      <c r="H99" s="1"/>
      <c r="I99" s="1"/>
      <c r="J99" s="1"/>
      <c r="K99" s="2"/>
      <c r="M99" s="1"/>
      <c r="N99" s="1"/>
      <c r="O99" s="1"/>
      <c r="P99" s="1" t="str">
        <f>CONCATENATE(Actietemplate!A109,Actietemplate!I109)</f>
        <v/>
      </c>
      <c r="Q99" s="1"/>
      <c r="R99" s="1"/>
      <c r="S99" s="1"/>
    </row>
    <row r="100" spans="5:19" x14ac:dyDescent="0.3">
      <c r="E100" s="1"/>
      <c r="F100" s="1"/>
      <c r="G100" s="1"/>
      <c r="H100" s="1"/>
      <c r="I100" s="1"/>
      <c r="J100" s="1"/>
      <c r="K100" s="2"/>
      <c r="M100" s="1"/>
      <c r="N100" s="1"/>
      <c r="O100" s="1"/>
      <c r="P100" s="1" t="str">
        <f>CONCATENATE(Actietemplate!A110,Actietemplate!I110)</f>
        <v/>
      </c>
      <c r="Q100" s="1"/>
      <c r="R100" s="1"/>
      <c r="S100" s="1"/>
    </row>
    <row r="101" spans="5:19" x14ac:dyDescent="0.3">
      <c r="E101" s="1"/>
      <c r="F101" s="1"/>
      <c r="G101" s="1"/>
      <c r="H101" s="1"/>
      <c r="I101" s="1"/>
      <c r="J101" s="1"/>
      <c r="K101" s="2"/>
      <c r="M101" s="1"/>
      <c r="N101" s="1"/>
      <c r="O101" s="1"/>
      <c r="P101" s="1" t="str">
        <f>CONCATENATE(Actietemplate!A111,Actietemplate!I111)</f>
        <v/>
      </c>
      <c r="Q101" s="1"/>
      <c r="R101" s="1"/>
      <c r="S101" s="1"/>
    </row>
    <row r="102" spans="5:19" x14ac:dyDescent="0.3">
      <c r="E102" s="1"/>
      <c r="F102" s="1"/>
      <c r="G102" s="1"/>
      <c r="H102" s="1"/>
      <c r="I102" s="1"/>
      <c r="J102" s="1"/>
      <c r="K102" s="2"/>
      <c r="M102" s="1"/>
      <c r="N102" s="1"/>
      <c r="O102" s="1"/>
      <c r="P102" s="1" t="str">
        <f>CONCATENATE(Actietemplate!A112,Actietemplate!I112)</f>
        <v/>
      </c>
      <c r="Q102" s="1"/>
      <c r="R102" s="1"/>
      <c r="S102" s="1"/>
    </row>
    <row r="103" spans="5:19" x14ac:dyDescent="0.3">
      <c r="E103" s="1"/>
      <c r="F103" s="1"/>
      <c r="G103" s="1"/>
      <c r="H103" s="1"/>
      <c r="I103" s="1"/>
      <c r="J103" s="1"/>
      <c r="K103" s="2"/>
      <c r="M103" s="1"/>
      <c r="N103" s="1"/>
      <c r="O103" s="1"/>
      <c r="P103" s="1"/>
      <c r="Q103" s="1"/>
      <c r="R103" s="1"/>
      <c r="S103" s="1"/>
    </row>
    <row r="104" spans="5:19" x14ac:dyDescent="0.3">
      <c r="E104" s="1"/>
      <c r="F104" s="1"/>
      <c r="G104" s="1"/>
      <c r="H104" s="1"/>
      <c r="I104" s="1"/>
      <c r="J104" s="1"/>
      <c r="K104" s="2"/>
      <c r="M104" s="1"/>
      <c r="N104" s="1"/>
      <c r="O104" s="1"/>
      <c r="P104" s="1"/>
      <c r="Q104" s="1"/>
      <c r="R104" s="1"/>
      <c r="S104" s="1"/>
    </row>
    <row r="105" spans="5:19" x14ac:dyDescent="0.3">
      <c r="E105" s="1"/>
      <c r="F105" s="1"/>
      <c r="G105" s="1"/>
      <c r="H105" s="1"/>
      <c r="I105" s="1"/>
      <c r="J105" s="1"/>
      <c r="K105" s="2"/>
      <c r="M105" s="1"/>
      <c r="N105" s="1"/>
      <c r="O105" s="1"/>
      <c r="P105" s="1"/>
      <c r="Q105" s="1"/>
      <c r="R105" s="1"/>
      <c r="S105" s="1"/>
    </row>
    <row r="106" spans="5:19" x14ac:dyDescent="0.3">
      <c r="E106" s="1"/>
      <c r="F106" s="1"/>
      <c r="G106" s="1"/>
      <c r="H106" s="1"/>
      <c r="I106" s="1"/>
      <c r="J106" s="1"/>
      <c r="K106" s="2"/>
      <c r="M106" s="1"/>
      <c r="N106" s="1"/>
      <c r="O106" s="1"/>
      <c r="P106" s="1"/>
      <c r="Q106" s="1"/>
      <c r="R106" s="1"/>
      <c r="S106" s="1"/>
    </row>
    <row r="107" spans="5:19" x14ac:dyDescent="0.3">
      <c r="E107" s="1"/>
      <c r="F107" s="1"/>
      <c r="G107" s="1"/>
      <c r="H107" s="1"/>
      <c r="I107" s="1"/>
      <c r="J107" s="1"/>
      <c r="K107" s="2"/>
      <c r="M107" s="1"/>
      <c r="N107" s="1"/>
      <c r="O107" s="1"/>
      <c r="P107" s="1"/>
      <c r="Q107" s="1"/>
      <c r="R107" s="1"/>
      <c r="S107" s="1"/>
    </row>
    <row r="108" spans="5:19" x14ac:dyDescent="0.3">
      <c r="E108" s="1"/>
      <c r="F108" s="1"/>
      <c r="G108" s="1"/>
      <c r="H108" s="1"/>
      <c r="I108" s="1"/>
      <c r="J108" s="1"/>
      <c r="K108" s="2"/>
      <c r="M108" s="1"/>
      <c r="N108" s="1"/>
      <c r="O108" s="1"/>
      <c r="P108" s="1"/>
      <c r="Q108" s="1"/>
      <c r="R108" s="1"/>
      <c r="S108" s="1"/>
    </row>
    <row r="109" spans="5:19" x14ac:dyDescent="0.3">
      <c r="E109" s="1"/>
      <c r="F109" s="1"/>
      <c r="G109" s="1"/>
      <c r="H109" s="1"/>
      <c r="I109" s="1"/>
      <c r="J109" s="1"/>
      <c r="K109" s="2"/>
      <c r="M109" s="1"/>
      <c r="N109" s="1"/>
      <c r="O109" s="1"/>
      <c r="P109" s="1"/>
      <c r="Q109" s="1"/>
      <c r="R109" s="1"/>
      <c r="S109" s="1"/>
    </row>
    <row r="110" spans="5:19" x14ac:dyDescent="0.3">
      <c r="E110" s="1"/>
      <c r="F110" s="1"/>
      <c r="G110" s="1"/>
      <c r="H110" s="1"/>
      <c r="I110" s="1"/>
      <c r="J110" s="1"/>
      <c r="K110" s="2"/>
      <c r="M110" s="1"/>
      <c r="N110" s="1"/>
      <c r="O110" s="1"/>
      <c r="P110" s="1"/>
      <c r="Q110" s="1"/>
      <c r="R110" s="1"/>
      <c r="S110" s="1"/>
    </row>
    <row r="111" spans="5:19" x14ac:dyDescent="0.3">
      <c r="E111" s="1"/>
      <c r="F111" s="1"/>
      <c r="G111" s="1"/>
      <c r="H111" s="1"/>
      <c r="I111" s="1"/>
      <c r="J111" s="1"/>
      <c r="K111" s="2"/>
      <c r="M111" s="1"/>
      <c r="N111" s="1"/>
      <c r="O111" s="1"/>
      <c r="P111" s="1"/>
      <c r="Q111" s="1"/>
      <c r="R111" s="1"/>
      <c r="S111" s="1"/>
    </row>
    <row r="112" spans="5:19" x14ac:dyDescent="0.3">
      <c r="E112" s="1"/>
      <c r="F112" s="1"/>
      <c r="G112" s="1"/>
      <c r="H112" s="1"/>
      <c r="I112" s="1"/>
      <c r="J112" s="1"/>
      <c r="K112" s="2"/>
      <c r="M112" s="1"/>
      <c r="N112" s="1"/>
      <c r="O112" s="1"/>
      <c r="P112" s="1"/>
      <c r="Q112" s="1"/>
      <c r="R112" s="1"/>
      <c r="S112" s="1"/>
    </row>
    <row r="113" spans="5:19" x14ac:dyDescent="0.3">
      <c r="E113" s="1"/>
      <c r="F113" s="1"/>
      <c r="G113" s="1"/>
      <c r="H113" s="1"/>
      <c r="I113" s="1"/>
      <c r="J113" s="1"/>
      <c r="K113" s="2"/>
      <c r="M113" s="1"/>
      <c r="N113" s="1"/>
      <c r="O113" s="1"/>
      <c r="P113" s="1"/>
      <c r="Q113" s="1"/>
      <c r="R113" s="1"/>
      <c r="S113" s="1"/>
    </row>
    <row r="114" spans="5:19" x14ac:dyDescent="0.3">
      <c r="E114" s="1"/>
      <c r="F114" s="1"/>
      <c r="G114" s="1"/>
      <c r="H114" s="1"/>
      <c r="I114" s="1"/>
      <c r="J114" s="1"/>
      <c r="K114" s="2"/>
      <c r="M114" s="1"/>
      <c r="N114" s="1"/>
      <c r="O114" s="1"/>
      <c r="P114" s="1"/>
      <c r="Q114" s="1"/>
      <c r="R114" s="1"/>
      <c r="S114" s="1"/>
    </row>
    <row r="115" spans="5:19" x14ac:dyDescent="0.3">
      <c r="E115" s="1"/>
      <c r="F115" s="1"/>
      <c r="G115" s="1"/>
      <c r="H115" s="1"/>
      <c r="I115" s="1"/>
      <c r="J115" s="1"/>
      <c r="K115" s="2"/>
      <c r="M115" s="1"/>
      <c r="N115" s="1"/>
      <c r="O115" s="1"/>
      <c r="P115" s="1"/>
      <c r="Q115" s="1"/>
      <c r="R115" s="1"/>
      <c r="S115" s="1"/>
    </row>
    <row r="116" spans="5:19" x14ac:dyDescent="0.3">
      <c r="E116" s="1"/>
      <c r="F116" s="1"/>
      <c r="G116" s="1"/>
      <c r="H116" s="1"/>
      <c r="I116" s="1"/>
      <c r="J116" s="1"/>
      <c r="K116" s="2"/>
      <c r="M116" s="1"/>
      <c r="N116" s="1"/>
      <c r="O116" s="1"/>
      <c r="P116" s="1"/>
      <c r="Q116" s="1"/>
      <c r="R116" s="1"/>
      <c r="S116" s="1"/>
    </row>
    <row r="117" spans="5:19" x14ac:dyDescent="0.3">
      <c r="E117" s="1"/>
      <c r="F117" s="1"/>
      <c r="G117" s="1"/>
      <c r="H117" s="1"/>
      <c r="I117" s="1"/>
      <c r="J117" s="1"/>
      <c r="K117" s="2"/>
      <c r="M117" s="1"/>
      <c r="N117" s="1"/>
      <c r="O117" s="1"/>
      <c r="P117" s="1"/>
      <c r="Q117" s="1"/>
      <c r="R117" s="1"/>
      <c r="S117" s="1"/>
    </row>
    <row r="118" spans="5:19" x14ac:dyDescent="0.3">
      <c r="E118" s="1"/>
      <c r="F118" s="1"/>
      <c r="G118" s="1"/>
      <c r="H118" s="1"/>
      <c r="I118" s="1"/>
      <c r="J118" s="1"/>
      <c r="K118" s="2"/>
      <c r="M118" s="1"/>
      <c r="N118" s="1"/>
      <c r="O118" s="1"/>
      <c r="P118" s="1"/>
      <c r="Q118" s="1"/>
      <c r="R118" s="1"/>
      <c r="S118" s="1"/>
    </row>
    <row r="119" spans="5:19" x14ac:dyDescent="0.3">
      <c r="E119" s="1"/>
      <c r="F119" s="1"/>
      <c r="G119" s="1"/>
      <c r="H119" s="1"/>
      <c r="I119" s="1"/>
      <c r="J119" s="1"/>
      <c r="K119" s="2"/>
      <c r="M119" s="1"/>
      <c r="N119" s="1"/>
      <c r="O119" s="1"/>
      <c r="P119" s="1"/>
      <c r="Q119" s="1"/>
      <c r="R119" s="1"/>
      <c r="S119" s="1"/>
    </row>
    <row r="120" spans="5:19" x14ac:dyDescent="0.3">
      <c r="E120" s="1"/>
      <c r="F120" s="1"/>
      <c r="G120" s="1"/>
      <c r="H120" s="1"/>
      <c r="I120" s="1"/>
      <c r="J120" s="1"/>
      <c r="K120" s="2"/>
      <c r="M120" s="1"/>
      <c r="N120" s="1"/>
      <c r="O120" s="1"/>
      <c r="P120" s="1"/>
      <c r="Q120" s="1"/>
      <c r="R120" s="1"/>
      <c r="S120" s="1"/>
    </row>
    <row r="121" spans="5:19" x14ac:dyDescent="0.3">
      <c r="E121" s="1"/>
      <c r="F121" s="1"/>
      <c r="G121" s="1"/>
      <c r="H121" s="1"/>
      <c r="I121" s="1"/>
      <c r="J121" s="1"/>
      <c r="K121" s="2"/>
      <c r="M121" s="1"/>
      <c r="N121" s="1"/>
      <c r="O121" s="1"/>
      <c r="P121" s="1"/>
      <c r="Q121" s="1"/>
      <c r="R121" s="1"/>
      <c r="S121" s="1"/>
    </row>
    <row r="122" spans="5:19" x14ac:dyDescent="0.3">
      <c r="E122" s="1"/>
      <c r="F122" s="1"/>
      <c r="G122" s="1"/>
      <c r="H122" s="1"/>
      <c r="I122" s="1"/>
      <c r="J122" s="1"/>
      <c r="K122" s="2"/>
      <c r="M122" s="1"/>
      <c r="N122" s="1"/>
      <c r="O122" s="1"/>
      <c r="P122" s="1"/>
      <c r="Q122" s="1"/>
      <c r="R122" s="1"/>
      <c r="S122" s="1"/>
    </row>
    <row r="123" spans="5:19" x14ac:dyDescent="0.3">
      <c r="E123" s="1"/>
      <c r="F123" s="1"/>
      <c r="G123" s="1"/>
      <c r="H123" s="1"/>
      <c r="I123" s="1"/>
      <c r="J123" s="1"/>
      <c r="K123" s="2"/>
      <c r="M123" s="1"/>
      <c r="N123" s="1"/>
      <c r="O123" s="1"/>
      <c r="P123" s="1"/>
      <c r="Q123" s="1"/>
      <c r="R123" s="1"/>
      <c r="S123" s="1"/>
    </row>
    <row r="124" spans="5:19" x14ac:dyDescent="0.3">
      <c r="E124" s="1"/>
      <c r="F124" s="1"/>
      <c r="G124" s="1"/>
      <c r="H124" s="1"/>
      <c r="I124" s="1"/>
      <c r="J124" s="1"/>
      <c r="K124" s="2"/>
      <c r="M124" s="1"/>
      <c r="N124" s="1"/>
      <c r="O124" s="1"/>
      <c r="P124" s="1"/>
      <c r="Q124" s="1"/>
      <c r="R124" s="1"/>
      <c r="S124" s="1"/>
    </row>
    <row r="125" spans="5:19" x14ac:dyDescent="0.3">
      <c r="E125" s="1"/>
      <c r="F125" s="1"/>
      <c r="G125" s="1"/>
      <c r="H125" s="1"/>
      <c r="I125" s="1"/>
      <c r="J125" s="1"/>
      <c r="K125" s="2"/>
      <c r="M125" s="1"/>
      <c r="N125" s="1"/>
      <c r="O125" s="1"/>
      <c r="P125" s="1"/>
      <c r="Q125" s="1"/>
      <c r="R125" s="1"/>
      <c r="S125" s="1"/>
    </row>
    <row r="126" spans="5:19" x14ac:dyDescent="0.3">
      <c r="E126" s="1"/>
      <c r="F126" s="1"/>
      <c r="G126" s="1"/>
      <c r="H126" s="1"/>
      <c r="I126" s="1"/>
      <c r="J126" s="1"/>
      <c r="K126" s="2"/>
      <c r="M126" s="1"/>
      <c r="N126" s="1"/>
      <c r="O126" s="1"/>
      <c r="P126" s="1"/>
      <c r="Q126" s="1"/>
      <c r="R126" s="1"/>
      <c r="S126" s="1"/>
    </row>
    <row r="127" spans="5:19" x14ac:dyDescent="0.3">
      <c r="E127" s="1"/>
      <c r="F127" s="1"/>
      <c r="G127" s="1"/>
      <c r="H127" s="1"/>
      <c r="I127" s="1"/>
      <c r="J127" s="1"/>
      <c r="K127" s="2"/>
      <c r="M127" s="1"/>
      <c r="N127" s="1"/>
      <c r="O127" s="1"/>
      <c r="P127" s="1"/>
      <c r="Q127" s="1"/>
      <c r="R127" s="1"/>
      <c r="S127" s="1"/>
    </row>
    <row r="128" spans="5:19" x14ac:dyDescent="0.3">
      <c r="E128" s="1"/>
      <c r="F128" s="1"/>
      <c r="G128" s="1"/>
      <c r="H128" s="1"/>
      <c r="I128" s="1"/>
      <c r="J128" s="1"/>
      <c r="K128" s="2"/>
      <c r="M128" s="1"/>
      <c r="N128" s="1"/>
      <c r="O128" s="1"/>
      <c r="P128" s="1"/>
      <c r="Q128" s="1"/>
      <c r="R128" s="1"/>
      <c r="S128" s="1"/>
    </row>
    <row r="129" spans="5:19" x14ac:dyDescent="0.3">
      <c r="E129" s="1"/>
      <c r="F129" s="1"/>
      <c r="G129" s="1"/>
      <c r="H129" s="1"/>
      <c r="I129" s="1"/>
      <c r="J129" s="1"/>
      <c r="K129" s="2"/>
      <c r="M129" s="1"/>
      <c r="N129" s="1"/>
      <c r="O129" s="1"/>
      <c r="P129" s="1"/>
      <c r="Q129" s="1"/>
      <c r="R129" s="1"/>
      <c r="S129" s="1"/>
    </row>
    <row r="130" spans="5:19" x14ac:dyDescent="0.3">
      <c r="E130" s="1"/>
      <c r="F130" s="1"/>
      <c r="G130" s="1"/>
      <c r="H130" s="1"/>
      <c r="I130" s="1"/>
      <c r="J130" s="1"/>
      <c r="K130" s="2"/>
      <c r="M130" s="1"/>
      <c r="N130" s="1"/>
      <c r="O130" s="1"/>
      <c r="P130" s="1"/>
      <c r="Q130" s="1"/>
      <c r="R130" s="1"/>
      <c r="S130" s="1"/>
    </row>
    <row r="131" spans="5:19" x14ac:dyDescent="0.3">
      <c r="E131" s="1"/>
      <c r="F131" s="1"/>
      <c r="G131" s="1"/>
      <c r="H131" s="1"/>
      <c r="I131" s="1"/>
      <c r="J131" s="1"/>
      <c r="K131" s="2"/>
      <c r="M131" s="1"/>
      <c r="N131" s="1"/>
      <c r="O131" s="1"/>
      <c r="P131" s="1"/>
      <c r="Q131" s="1"/>
      <c r="R131" s="1"/>
      <c r="S131" s="1"/>
    </row>
    <row r="132" spans="5:19" x14ac:dyDescent="0.3">
      <c r="E132" s="1"/>
      <c r="F132" s="1"/>
      <c r="G132" s="1"/>
      <c r="H132" s="1"/>
      <c r="I132" s="1"/>
      <c r="J132" s="1"/>
      <c r="K132" s="2"/>
      <c r="M132" s="1"/>
      <c r="N132" s="1"/>
      <c r="O132" s="1"/>
      <c r="P132" s="1"/>
      <c r="Q132" s="1"/>
      <c r="R132" s="1"/>
      <c r="S132" s="1"/>
    </row>
    <row r="133" spans="5:19" x14ac:dyDescent="0.3">
      <c r="E133" s="1"/>
      <c r="F133" s="1"/>
      <c r="G133" s="1"/>
      <c r="H133" s="1"/>
      <c r="I133" s="1"/>
      <c r="J133" s="1"/>
      <c r="K133" s="2"/>
      <c r="M133" s="1"/>
      <c r="N133" s="1"/>
      <c r="O133" s="1"/>
      <c r="P133" s="1"/>
      <c r="Q133" s="1"/>
      <c r="R133" s="1"/>
      <c r="S133" s="1"/>
    </row>
    <row r="134" spans="5:19" x14ac:dyDescent="0.3">
      <c r="E134" s="1"/>
      <c r="F134" s="1"/>
      <c r="G134" s="1"/>
      <c r="H134" s="1"/>
      <c r="I134" s="1"/>
      <c r="J134" s="1"/>
      <c r="K134" s="2"/>
      <c r="M134" s="1"/>
      <c r="N134" s="1"/>
      <c r="O134" s="1"/>
      <c r="P134" s="1"/>
      <c r="Q134" s="1"/>
      <c r="R134" s="1"/>
      <c r="S134" s="1"/>
    </row>
    <row r="135" spans="5:19" x14ac:dyDescent="0.3">
      <c r="E135" s="1"/>
      <c r="F135" s="1"/>
      <c r="G135" s="1"/>
      <c r="H135" s="1"/>
      <c r="I135" s="1"/>
      <c r="J135" s="1"/>
      <c r="K135" s="2"/>
      <c r="M135" s="1"/>
      <c r="N135" s="1"/>
      <c r="O135" s="1"/>
      <c r="P135" s="1"/>
      <c r="Q135" s="1"/>
      <c r="R135" s="1"/>
      <c r="S135" s="1"/>
    </row>
    <row r="136" spans="5:19" x14ac:dyDescent="0.3">
      <c r="E136" s="1"/>
      <c r="F136" s="1"/>
      <c r="G136" s="1"/>
      <c r="H136" s="1"/>
      <c r="I136" s="1"/>
      <c r="J136" s="1"/>
      <c r="K136" s="2"/>
      <c r="M136" s="1"/>
      <c r="N136" s="1"/>
      <c r="O136" s="1"/>
      <c r="P136" s="1"/>
      <c r="Q136" s="1"/>
      <c r="R136" s="1"/>
      <c r="S136" s="1"/>
    </row>
    <row r="137" spans="5:19" x14ac:dyDescent="0.3">
      <c r="E137" s="1"/>
      <c r="F137" s="1"/>
      <c r="G137" s="1"/>
      <c r="H137" s="1"/>
      <c r="I137" s="1"/>
      <c r="J137" s="1"/>
      <c r="K137" s="2"/>
      <c r="M137" s="1"/>
      <c r="N137" s="1"/>
      <c r="O137" s="1"/>
      <c r="P137" s="1"/>
      <c r="Q137" s="1"/>
      <c r="R137" s="1"/>
      <c r="S137" s="1"/>
    </row>
    <row r="138" spans="5:19" x14ac:dyDescent="0.3">
      <c r="E138" s="1"/>
      <c r="F138" s="1"/>
      <c r="G138" s="1"/>
      <c r="H138" s="1"/>
      <c r="I138" s="1"/>
      <c r="J138" s="1"/>
      <c r="K138" s="2"/>
      <c r="M138" s="1"/>
      <c r="N138" s="1"/>
      <c r="O138" s="1"/>
      <c r="P138" s="1"/>
      <c r="Q138" s="1"/>
      <c r="R138" s="1"/>
      <c r="S138" s="1"/>
    </row>
    <row r="139" spans="5:19" x14ac:dyDescent="0.3">
      <c r="E139" s="1"/>
      <c r="F139" s="1"/>
      <c r="G139" s="1"/>
      <c r="H139" s="1"/>
      <c r="I139" s="1"/>
      <c r="J139" s="1"/>
      <c r="K139" s="2"/>
      <c r="M139" s="1"/>
      <c r="N139" s="1"/>
      <c r="O139" s="1"/>
      <c r="P139" s="1"/>
      <c r="Q139" s="1"/>
      <c r="R139" s="1"/>
      <c r="S139" s="1"/>
    </row>
    <row r="140" spans="5:19" x14ac:dyDescent="0.3">
      <c r="E140" s="1"/>
      <c r="F140" s="1"/>
      <c r="G140" s="1"/>
      <c r="H140" s="1"/>
      <c r="I140" s="1"/>
      <c r="J140" s="1"/>
      <c r="K140" s="2"/>
      <c r="M140" s="1"/>
      <c r="N140" s="1"/>
      <c r="O140" s="1"/>
      <c r="P140" s="1"/>
      <c r="Q140" s="1"/>
      <c r="R140" s="1"/>
      <c r="S140" s="1"/>
    </row>
    <row r="141" spans="5:19" x14ac:dyDescent="0.3">
      <c r="E141" s="1"/>
      <c r="F141" s="1"/>
      <c r="G141" s="1"/>
      <c r="H141" s="1"/>
      <c r="I141" s="1"/>
      <c r="J141" s="1"/>
      <c r="K141" s="2"/>
      <c r="M141" s="1"/>
      <c r="N141" s="1"/>
      <c r="O141" s="1"/>
      <c r="P141" s="1"/>
      <c r="Q141" s="1"/>
      <c r="R141" s="1"/>
      <c r="S141" s="1"/>
    </row>
    <row r="142" spans="5:19" x14ac:dyDescent="0.3">
      <c r="E142" s="1"/>
      <c r="F142" s="1"/>
      <c r="G142" s="1"/>
      <c r="H142" s="1"/>
      <c r="I142" s="1"/>
      <c r="J142" s="1"/>
      <c r="K142" s="2"/>
      <c r="M142" s="1"/>
      <c r="N142" s="1"/>
      <c r="O142" s="1"/>
      <c r="P142" s="1"/>
      <c r="Q142" s="1"/>
      <c r="R142" s="1"/>
      <c r="S142" s="1"/>
    </row>
    <row r="143" spans="5:19" x14ac:dyDescent="0.3">
      <c r="E143" s="1"/>
      <c r="F143" s="1"/>
      <c r="G143" s="1"/>
      <c r="H143" s="1"/>
      <c r="I143" s="1"/>
      <c r="J143" s="1"/>
      <c r="K143" s="2"/>
      <c r="M143" s="1"/>
      <c r="N143" s="1"/>
      <c r="O143" s="1"/>
      <c r="P143" s="1"/>
      <c r="Q143" s="1"/>
      <c r="R143" s="1"/>
      <c r="S143" s="1"/>
    </row>
    <row r="144" spans="5:19" x14ac:dyDescent="0.3">
      <c r="E144" s="1"/>
      <c r="F144" s="1"/>
      <c r="G144" s="1"/>
      <c r="H144" s="1"/>
      <c r="I144" s="1"/>
      <c r="J144" s="1"/>
      <c r="K144" s="2"/>
      <c r="M144" s="1"/>
      <c r="N144" s="1"/>
      <c r="O144" s="1"/>
      <c r="P144" s="1"/>
      <c r="Q144" s="1"/>
      <c r="R144" s="1"/>
      <c r="S144" s="1"/>
    </row>
    <row r="145" spans="5:19" x14ac:dyDescent="0.3">
      <c r="E145" s="1"/>
      <c r="F145" s="1"/>
      <c r="G145" s="1"/>
      <c r="H145" s="1"/>
      <c r="I145" s="1"/>
      <c r="J145" s="1"/>
      <c r="K145" s="2"/>
      <c r="M145" s="1"/>
      <c r="N145" s="1"/>
      <c r="O145" s="1"/>
      <c r="P145" s="1"/>
      <c r="Q145" s="1"/>
      <c r="R145" s="1"/>
      <c r="S145" s="1"/>
    </row>
    <row r="146" spans="5:19" x14ac:dyDescent="0.3">
      <c r="E146" s="1"/>
      <c r="F146" s="1"/>
      <c r="G146" s="1"/>
      <c r="H146" s="1"/>
      <c r="I146" s="1"/>
      <c r="J146" s="1"/>
      <c r="K146" s="2"/>
      <c r="M146" s="1"/>
      <c r="N146" s="1"/>
      <c r="O146" s="1"/>
      <c r="P146" s="1"/>
      <c r="Q146" s="1"/>
      <c r="R146" s="1"/>
      <c r="S146" s="1"/>
    </row>
    <row r="147" spans="5:19" x14ac:dyDescent="0.3">
      <c r="E147" s="1"/>
      <c r="F147" s="1"/>
      <c r="G147" s="1"/>
      <c r="H147" s="1"/>
      <c r="I147" s="1"/>
      <c r="J147" s="1"/>
      <c r="K147" s="2"/>
      <c r="M147" s="1"/>
      <c r="N147" s="1"/>
      <c r="O147" s="1"/>
      <c r="P147" s="1"/>
      <c r="Q147" s="1"/>
      <c r="R147" s="1"/>
      <c r="S147" s="1"/>
    </row>
    <row r="148" spans="5:19" x14ac:dyDescent="0.3">
      <c r="E148" s="1"/>
      <c r="F148" s="1"/>
      <c r="G148" s="1"/>
      <c r="H148" s="1"/>
      <c r="I148" s="1"/>
      <c r="J148" s="1"/>
      <c r="K148" s="2"/>
      <c r="M148" s="1"/>
      <c r="N148" s="1"/>
      <c r="O148" s="1"/>
      <c r="P148" s="1"/>
      <c r="Q148" s="1"/>
      <c r="R148" s="1"/>
      <c r="S148" s="1"/>
    </row>
    <row r="149" spans="5:19" x14ac:dyDescent="0.3">
      <c r="E149" s="1"/>
      <c r="F149" s="1"/>
      <c r="G149" s="1"/>
      <c r="H149" s="1"/>
      <c r="I149" s="1"/>
      <c r="J149" s="1"/>
      <c r="K149" s="2"/>
      <c r="M149" s="1"/>
      <c r="N149" s="1"/>
      <c r="O149" s="1"/>
      <c r="P149" s="1"/>
      <c r="Q149" s="1"/>
      <c r="R149" s="1"/>
      <c r="S149" s="1"/>
    </row>
    <row r="150" spans="5:19" x14ac:dyDescent="0.3">
      <c r="E150" s="1"/>
      <c r="F150" s="1"/>
      <c r="G150" s="1"/>
      <c r="H150" s="1"/>
      <c r="I150" s="1"/>
      <c r="J150" s="1"/>
      <c r="K150" s="2"/>
      <c r="M150" s="1"/>
      <c r="N150" s="1"/>
      <c r="O150" s="1"/>
      <c r="P150" s="1"/>
      <c r="Q150" s="1"/>
      <c r="R150" s="1"/>
      <c r="S150" s="1"/>
    </row>
    <row r="151" spans="5:19" x14ac:dyDescent="0.3">
      <c r="E151" s="1"/>
      <c r="F151" s="1"/>
      <c r="G151" s="1"/>
      <c r="H151" s="1"/>
      <c r="I151" s="1"/>
      <c r="J151" s="1"/>
      <c r="K151" s="2"/>
      <c r="M151" s="1"/>
      <c r="N151" s="1"/>
      <c r="O151" s="1"/>
      <c r="P151" s="1"/>
      <c r="Q151" s="1"/>
      <c r="R151" s="1"/>
      <c r="S151" s="1"/>
    </row>
    <row r="152" spans="5:19" x14ac:dyDescent="0.3">
      <c r="E152" s="1"/>
      <c r="F152" s="1"/>
      <c r="G152" s="1"/>
      <c r="H152" s="1"/>
      <c r="I152" s="1"/>
      <c r="J152" s="1"/>
      <c r="K152" s="2"/>
      <c r="M152" s="1"/>
      <c r="N152" s="1"/>
      <c r="O152" s="1"/>
      <c r="P152" s="1"/>
      <c r="Q152" s="1"/>
      <c r="R152" s="1"/>
      <c r="S152" s="1"/>
    </row>
    <row r="153" spans="5:19" x14ac:dyDescent="0.3">
      <c r="E153" s="1"/>
      <c r="F153" s="1"/>
      <c r="G153" s="1"/>
      <c r="H153" s="1"/>
      <c r="I153" s="1"/>
      <c r="J153" s="1"/>
      <c r="K153" s="2"/>
      <c r="M153" s="1"/>
      <c r="N153" s="1"/>
      <c r="O153" s="1"/>
      <c r="P153" s="1"/>
      <c r="Q153" s="1"/>
      <c r="R153" s="1"/>
      <c r="S153" s="1"/>
    </row>
    <row r="154" spans="5:19" x14ac:dyDescent="0.3">
      <c r="E154" s="1"/>
      <c r="F154" s="1"/>
      <c r="G154" s="1"/>
      <c r="H154" s="1"/>
      <c r="I154" s="1"/>
      <c r="J154" s="1"/>
      <c r="K154" s="2"/>
      <c r="M154" s="1"/>
      <c r="N154" s="1"/>
      <c r="O154" s="1"/>
      <c r="P154" s="1"/>
      <c r="Q154" s="1"/>
      <c r="R154" s="1"/>
      <c r="S154" s="1"/>
    </row>
    <row r="155" spans="5:19" x14ac:dyDescent="0.3">
      <c r="E155" s="1"/>
      <c r="F155" s="1"/>
      <c r="G155" s="1"/>
      <c r="H155" s="1"/>
      <c r="I155" s="1"/>
      <c r="J155" s="1"/>
      <c r="K155" s="2"/>
      <c r="M155" s="1"/>
      <c r="N155" s="1"/>
      <c r="O155" s="1"/>
      <c r="P155" s="1"/>
      <c r="Q155" s="1"/>
      <c r="R155" s="1"/>
      <c r="S155" s="1"/>
    </row>
    <row r="156" spans="5:19" x14ac:dyDescent="0.3">
      <c r="E156" s="1"/>
      <c r="F156" s="1"/>
      <c r="G156" s="1"/>
      <c r="H156" s="1"/>
      <c r="I156" s="1"/>
      <c r="J156" s="1"/>
      <c r="K156" s="2"/>
      <c r="M156" s="1"/>
      <c r="N156" s="1"/>
      <c r="O156" s="1"/>
      <c r="P156" s="1"/>
      <c r="Q156" s="1"/>
      <c r="R156" s="1"/>
      <c r="S156" s="1"/>
    </row>
    <row r="157" spans="5:19" x14ac:dyDescent="0.3">
      <c r="E157" s="1"/>
      <c r="F157" s="1"/>
      <c r="G157" s="1"/>
      <c r="H157" s="1"/>
      <c r="I157" s="1"/>
      <c r="J157" s="1"/>
      <c r="K157" s="2"/>
      <c r="M157" s="1"/>
      <c r="N157" s="1"/>
      <c r="O157" s="1"/>
      <c r="P157" s="1"/>
      <c r="Q157" s="1"/>
      <c r="R157" s="1"/>
      <c r="S157" s="1"/>
    </row>
    <row r="158" spans="5:19" x14ac:dyDescent="0.3">
      <c r="E158" s="1"/>
      <c r="F158" s="1"/>
      <c r="G158" s="1"/>
      <c r="H158" s="1"/>
      <c r="I158" s="1"/>
      <c r="J158" s="1"/>
      <c r="K158" s="2"/>
      <c r="M158" s="1"/>
      <c r="N158" s="1"/>
      <c r="O158" s="1"/>
      <c r="P158" s="1"/>
      <c r="Q158" s="1"/>
      <c r="R158" s="1"/>
      <c r="S158" s="1"/>
    </row>
    <row r="159" spans="5:19" x14ac:dyDescent="0.3">
      <c r="E159" s="1"/>
      <c r="F159" s="1"/>
      <c r="G159" s="1"/>
      <c r="H159" s="1"/>
      <c r="I159" s="1"/>
      <c r="J159" s="1"/>
      <c r="K159" s="2"/>
      <c r="M159" s="1"/>
      <c r="N159" s="1"/>
      <c r="O159" s="1"/>
      <c r="P159" s="1"/>
      <c r="Q159" s="1"/>
      <c r="R159" s="1"/>
      <c r="S159" s="1"/>
    </row>
    <row r="160" spans="5:19" x14ac:dyDescent="0.3">
      <c r="E160" s="1"/>
      <c r="F160" s="1"/>
      <c r="G160" s="1"/>
      <c r="H160" s="1"/>
      <c r="I160" s="1"/>
      <c r="J160" s="1"/>
      <c r="K160" s="2"/>
      <c r="M160" s="1"/>
      <c r="N160" s="1"/>
      <c r="O160" s="1"/>
      <c r="P160" s="1"/>
      <c r="Q160" s="1"/>
      <c r="R160" s="1"/>
      <c r="S160" s="1"/>
    </row>
    <row r="161" spans="5:19" x14ac:dyDescent="0.3">
      <c r="E161" s="1"/>
      <c r="F161" s="1"/>
      <c r="G161" s="1"/>
      <c r="H161" s="1"/>
      <c r="I161" s="1"/>
      <c r="J161" s="1"/>
      <c r="K161" s="2"/>
      <c r="M161" s="1"/>
      <c r="N161" s="1"/>
      <c r="O161" s="1"/>
      <c r="P161" s="1"/>
      <c r="Q161" s="1"/>
      <c r="R161" s="1"/>
      <c r="S161" s="1"/>
    </row>
    <row r="162" spans="5:19" x14ac:dyDescent="0.3">
      <c r="E162" s="1"/>
      <c r="F162" s="1"/>
      <c r="G162" s="1"/>
      <c r="H162" s="1"/>
      <c r="I162" s="1"/>
      <c r="J162" s="1"/>
      <c r="K162" s="2"/>
      <c r="M162" s="1"/>
      <c r="N162" s="1"/>
      <c r="O162" s="1"/>
      <c r="P162" s="1"/>
      <c r="Q162" s="1"/>
      <c r="R162" s="1"/>
      <c r="S162" s="1"/>
    </row>
    <row r="163" spans="5:19" x14ac:dyDescent="0.3">
      <c r="E163" s="1"/>
      <c r="F163" s="1"/>
      <c r="G163" s="1"/>
      <c r="H163" s="1"/>
      <c r="I163" s="1"/>
      <c r="J163" s="1"/>
      <c r="K163" s="2"/>
      <c r="M163" s="1"/>
      <c r="N163" s="1"/>
      <c r="O163" s="1"/>
      <c r="P163" s="1"/>
      <c r="Q163" s="1"/>
      <c r="R163" s="1"/>
      <c r="S163" s="1"/>
    </row>
    <row r="164" spans="5:19" x14ac:dyDescent="0.3">
      <c r="E164" s="1"/>
      <c r="F164" s="1"/>
      <c r="G164" s="1"/>
      <c r="H164" s="1"/>
      <c r="I164" s="1"/>
      <c r="J164" s="1"/>
      <c r="K164" s="2"/>
      <c r="M164" s="1"/>
      <c r="N164" s="1"/>
      <c r="O164" s="1"/>
      <c r="P164" s="1"/>
      <c r="Q164" s="1"/>
      <c r="R164" s="1"/>
      <c r="S164" s="1"/>
    </row>
    <row r="165" spans="5:19" x14ac:dyDescent="0.3">
      <c r="E165" s="1"/>
      <c r="F165" s="1"/>
      <c r="G165" s="1"/>
      <c r="H165" s="1"/>
      <c r="I165" s="1"/>
      <c r="J165" s="1"/>
      <c r="K165" s="2"/>
      <c r="M165" s="1"/>
      <c r="N165" s="1"/>
      <c r="O165" s="1"/>
      <c r="P165" s="1"/>
      <c r="Q165" s="1"/>
      <c r="R165" s="1"/>
      <c r="S165" s="1"/>
    </row>
    <row r="166" spans="5:19" x14ac:dyDescent="0.3">
      <c r="E166" s="1"/>
      <c r="F166" s="1"/>
      <c r="G166" s="1"/>
      <c r="H166" s="1"/>
      <c r="I166" s="1"/>
      <c r="J166" s="1"/>
      <c r="K166" s="2"/>
      <c r="M166" s="1"/>
      <c r="N166" s="1"/>
      <c r="O166" s="1"/>
      <c r="P166" s="1"/>
      <c r="Q166" s="1"/>
      <c r="R166" s="1"/>
      <c r="S166" s="1"/>
    </row>
    <row r="167" spans="5:19" x14ac:dyDescent="0.3">
      <c r="E167" s="1"/>
      <c r="F167" s="1"/>
      <c r="G167" s="1"/>
      <c r="H167" s="1"/>
      <c r="I167" s="1"/>
      <c r="J167" s="1"/>
      <c r="K167" s="2"/>
      <c r="M167" s="1"/>
      <c r="N167" s="1"/>
      <c r="O167" s="1"/>
      <c r="P167" s="1"/>
      <c r="Q167" s="1"/>
      <c r="R167" s="1"/>
      <c r="S167" s="1"/>
    </row>
    <row r="168" spans="5:19" x14ac:dyDescent="0.3">
      <c r="E168" s="1"/>
      <c r="F168" s="1"/>
      <c r="G168" s="1"/>
      <c r="H168" s="1"/>
      <c r="I168" s="1"/>
      <c r="J168" s="1"/>
      <c r="K168" s="2"/>
      <c r="M168" s="1"/>
      <c r="N168" s="1"/>
      <c r="O168" s="1"/>
      <c r="P168" s="1"/>
      <c r="Q168" s="1"/>
      <c r="R168" s="1"/>
      <c r="S168" s="1"/>
    </row>
    <row r="169" spans="5:19" x14ac:dyDescent="0.3">
      <c r="E169" s="1"/>
      <c r="F169" s="1"/>
      <c r="G169" s="1"/>
      <c r="H169" s="1"/>
      <c r="I169" s="1"/>
      <c r="J169" s="1"/>
      <c r="K169" s="2"/>
      <c r="M169" s="1"/>
      <c r="N169" s="1"/>
      <c r="O169" s="1"/>
      <c r="P169" s="1"/>
      <c r="Q169" s="1"/>
      <c r="R169" s="1"/>
      <c r="S169" s="1"/>
    </row>
    <row r="170" spans="5:19" x14ac:dyDescent="0.3">
      <c r="E170" s="1"/>
      <c r="F170" s="1"/>
      <c r="G170" s="1"/>
      <c r="H170" s="1"/>
      <c r="I170" s="1"/>
      <c r="J170" s="1"/>
      <c r="K170" s="2"/>
      <c r="M170" s="1"/>
      <c r="N170" s="1"/>
      <c r="O170" s="1"/>
      <c r="P170" s="1"/>
      <c r="Q170" s="1"/>
      <c r="R170" s="1"/>
      <c r="S170" s="1"/>
    </row>
    <row r="171" spans="5:19" x14ac:dyDescent="0.3">
      <c r="E171" s="1"/>
      <c r="F171" s="1"/>
      <c r="G171" s="1"/>
      <c r="H171" s="1"/>
      <c r="I171" s="1"/>
      <c r="J171" s="1"/>
      <c r="K171" s="2"/>
      <c r="M171" s="1"/>
      <c r="N171" s="1"/>
      <c r="O171" s="1"/>
      <c r="P171" s="1"/>
      <c r="Q171" s="1"/>
      <c r="R171" s="1"/>
      <c r="S171" s="1"/>
    </row>
    <row r="172" spans="5:19" x14ac:dyDescent="0.3">
      <c r="E172" s="1"/>
      <c r="F172" s="1"/>
      <c r="G172" s="1"/>
      <c r="H172" s="1"/>
      <c r="I172" s="1"/>
      <c r="J172" s="1"/>
      <c r="K172" s="2"/>
      <c r="M172" s="1"/>
      <c r="N172" s="1"/>
      <c r="O172" s="1"/>
      <c r="P172" s="1"/>
      <c r="Q172" s="1"/>
      <c r="R172" s="1"/>
      <c r="S172" s="1"/>
    </row>
    <row r="173" spans="5:19" x14ac:dyDescent="0.3">
      <c r="E173" s="1"/>
      <c r="F173" s="1"/>
      <c r="G173" s="1"/>
      <c r="H173" s="1"/>
      <c r="I173" s="1"/>
      <c r="J173" s="1"/>
      <c r="K173" s="2"/>
      <c r="M173" s="1"/>
      <c r="N173" s="1"/>
      <c r="O173" s="1"/>
      <c r="P173" s="1"/>
      <c r="Q173" s="1"/>
      <c r="R173" s="1"/>
      <c r="S173" s="1"/>
    </row>
    <row r="174" spans="5:19" x14ac:dyDescent="0.3">
      <c r="E174" s="1"/>
      <c r="F174" s="1"/>
      <c r="G174" s="1"/>
      <c r="H174" s="1"/>
      <c r="I174" s="1"/>
      <c r="J174" s="1"/>
      <c r="K174" s="2"/>
      <c r="M174" s="1"/>
      <c r="N174" s="1"/>
      <c r="O174" s="1"/>
      <c r="P174" s="1"/>
      <c r="Q174" s="1"/>
      <c r="R174" s="1"/>
      <c r="S174" s="1"/>
    </row>
    <row r="175" spans="5:19" x14ac:dyDescent="0.3">
      <c r="E175" s="1"/>
      <c r="F175" s="1"/>
      <c r="G175" s="1"/>
      <c r="H175" s="1"/>
      <c r="I175" s="1"/>
      <c r="J175" s="1"/>
      <c r="K175" s="2"/>
      <c r="M175" s="1"/>
      <c r="N175" s="1"/>
      <c r="O175" s="1"/>
      <c r="P175" s="1"/>
      <c r="Q175" s="1"/>
      <c r="R175" s="1"/>
      <c r="S175" s="1"/>
    </row>
    <row r="176" spans="5:19" x14ac:dyDescent="0.3">
      <c r="E176" s="1"/>
      <c r="F176" s="1"/>
      <c r="G176" s="1"/>
      <c r="H176" s="1"/>
      <c r="I176" s="1"/>
      <c r="J176" s="1"/>
      <c r="K176" s="2"/>
      <c r="M176" s="1"/>
      <c r="N176" s="1"/>
      <c r="O176" s="1"/>
      <c r="P176" s="1"/>
      <c r="Q176" s="1"/>
      <c r="R176" s="1"/>
      <c r="S176" s="1"/>
    </row>
    <row r="177" spans="5:19" x14ac:dyDescent="0.3">
      <c r="E177" s="1"/>
      <c r="F177" s="1"/>
      <c r="G177" s="1"/>
      <c r="H177" s="1"/>
      <c r="I177" s="1"/>
      <c r="J177" s="1"/>
      <c r="K177" s="2"/>
      <c r="M177" s="1"/>
      <c r="N177" s="1"/>
      <c r="O177" s="1"/>
      <c r="P177" s="1"/>
      <c r="Q177" s="1"/>
      <c r="R177" s="1"/>
      <c r="S177" s="1"/>
    </row>
    <row r="178" spans="5:19" x14ac:dyDescent="0.3">
      <c r="E178" s="1"/>
      <c r="F178" s="1"/>
      <c r="G178" s="1"/>
      <c r="H178" s="1"/>
      <c r="I178" s="1"/>
      <c r="J178" s="1"/>
      <c r="K178" s="2"/>
      <c r="M178" s="1"/>
      <c r="N178" s="1"/>
      <c r="O178" s="1"/>
      <c r="P178" s="1"/>
      <c r="Q178" s="1"/>
      <c r="R178" s="1"/>
      <c r="S178" s="1"/>
    </row>
    <row r="179" spans="5:19" x14ac:dyDescent="0.3">
      <c r="E179" s="1"/>
      <c r="F179" s="1"/>
      <c r="G179" s="1"/>
      <c r="H179" s="1"/>
      <c r="I179" s="1"/>
      <c r="J179" s="1"/>
      <c r="K179" s="2"/>
      <c r="M179" s="1"/>
      <c r="N179" s="1"/>
      <c r="O179" s="1"/>
      <c r="P179" s="1"/>
      <c r="Q179" s="1"/>
      <c r="R179" s="1"/>
      <c r="S179" s="1"/>
    </row>
    <row r="180" spans="5:19" x14ac:dyDescent="0.3">
      <c r="E180" s="1"/>
      <c r="F180" s="1"/>
      <c r="G180" s="1"/>
      <c r="H180" s="1"/>
      <c r="I180" s="1"/>
      <c r="J180" s="1"/>
      <c r="K180" s="2"/>
      <c r="M180" s="1"/>
      <c r="N180" s="1"/>
      <c r="O180" s="1"/>
      <c r="P180" s="1"/>
      <c r="Q180" s="1"/>
      <c r="R180" s="1"/>
      <c r="S180" s="1"/>
    </row>
    <row r="181" spans="5:19" x14ac:dyDescent="0.3">
      <c r="E181" s="1"/>
      <c r="F181" s="1"/>
      <c r="G181" s="1"/>
      <c r="H181" s="1"/>
      <c r="I181" s="1"/>
      <c r="J181" s="1"/>
      <c r="K181" s="2"/>
      <c r="M181" s="1"/>
      <c r="N181" s="1"/>
      <c r="O181" s="1"/>
      <c r="P181" s="1"/>
      <c r="Q181" s="1"/>
      <c r="R181" s="1"/>
      <c r="S181" s="1"/>
    </row>
    <row r="182" spans="5:19" x14ac:dyDescent="0.3">
      <c r="E182" s="1"/>
      <c r="F182" s="1"/>
      <c r="G182" s="1"/>
      <c r="H182" s="1"/>
      <c r="I182" s="1"/>
      <c r="J182" s="1"/>
      <c r="K182" s="2"/>
      <c r="M182" s="1"/>
      <c r="N182" s="1"/>
      <c r="O182" s="1"/>
      <c r="P182" s="1"/>
      <c r="Q182" s="1"/>
      <c r="R182" s="1"/>
      <c r="S182" s="1"/>
    </row>
    <row r="183" spans="5:19" x14ac:dyDescent="0.3">
      <c r="E183" s="1"/>
      <c r="F183" s="1"/>
      <c r="G183" s="1"/>
      <c r="H183" s="1"/>
      <c r="I183" s="1"/>
      <c r="J183" s="1"/>
      <c r="K183" s="2"/>
      <c r="M183" s="1"/>
      <c r="N183" s="1"/>
      <c r="O183" s="1"/>
      <c r="P183" s="1"/>
      <c r="Q183" s="1"/>
      <c r="R183" s="1"/>
      <c r="S183" s="1"/>
    </row>
    <row r="184" spans="5:19" x14ac:dyDescent="0.3">
      <c r="E184" s="1"/>
      <c r="F184" s="1"/>
      <c r="G184" s="1"/>
      <c r="H184" s="1"/>
      <c r="I184" s="1"/>
      <c r="J184" s="1"/>
      <c r="K184" s="2"/>
      <c r="M184" s="1"/>
      <c r="N184" s="1"/>
      <c r="O184" s="1"/>
      <c r="P184" s="1"/>
      <c r="Q184" s="1"/>
      <c r="R184" s="1"/>
      <c r="S184" s="1"/>
    </row>
    <row r="185" spans="5:19" x14ac:dyDescent="0.3">
      <c r="E185" s="1"/>
      <c r="F185" s="1"/>
      <c r="G185" s="1"/>
      <c r="H185" s="1"/>
      <c r="I185" s="1"/>
      <c r="J185" s="1"/>
      <c r="K185" s="2"/>
      <c r="M185" s="1"/>
      <c r="N185" s="1"/>
      <c r="O185" s="1"/>
      <c r="P185" s="1"/>
      <c r="Q185" s="1"/>
      <c r="R185" s="1"/>
      <c r="S185" s="1"/>
    </row>
    <row r="186" spans="5:19" x14ac:dyDescent="0.3">
      <c r="E186" s="1"/>
      <c r="F186" s="1"/>
      <c r="G186" s="1"/>
      <c r="H186" s="1"/>
      <c r="I186" s="1"/>
      <c r="J186" s="1"/>
      <c r="K186" s="2"/>
      <c r="M186" s="1"/>
      <c r="N186" s="1"/>
      <c r="O186" s="1"/>
      <c r="P186" s="1"/>
      <c r="Q186" s="1"/>
      <c r="R186" s="1"/>
      <c r="S186" s="1"/>
    </row>
    <row r="187" spans="5:19" x14ac:dyDescent="0.3">
      <c r="E187" s="1"/>
      <c r="F187" s="1"/>
      <c r="G187" s="1"/>
      <c r="H187" s="1"/>
      <c r="I187" s="1"/>
      <c r="J187" s="1"/>
      <c r="K187" s="2"/>
      <c r="M187" s="1"/>
      <c r="N187" s="1"/>
      <c r="O187" s="1"/>
      <c r="P187" s="1"/>
      <c r="Q187" s="1"/>
      <c r="R187" s="1"/>
      <c r="S187" s="1"/>
    </row>
    <row r="188" spans="5:19" x14ac:dyDescent="0.3">
      <c r="E188" s="1"/>
      <c r="F188" s="1"/>
      <c r="G188" s="1"/>
      <c r="H188" s="1"/>
      <c r="I188" s="1"/>
      <c r="J188" s="1"/>
      <c r="K188" s="2"/>
      <c r="M188" s="1"/>
      <c r="N188" s="1"/>
      <c r="O188" s="1"/>
      <c r="P188" s="1"/>
      <c r="Q188" s="1"/>
      <c r="R188" s="1"/>
      <c r="S188" s="1"/>
    </row>
    <row r="189" spans="5:19" x14ac:dyDescent="0.3">
      <c r="E189" s="1"/>
      <c r="F189" s="1"/>
      <c r="G189" s="1"/>
      <c r="H189" s="1"/>
      <c r="I189" s="1"/>
      <c r="J189" s="1"/>
      <c r="K189" s="2"/>
      <c r="M189" s="1"/>
      <c r="N189" s="1"/>
      <c r="O189" s="1"/>
      <c r="P189" s="1"/>
      <c r="Q189" s="1"/>
      <c r="R189" s="1"/>
      <c r="S189" s="1"/>
    </row>
    <row r="190" spans="5:19" x14ac:dyDescent="0.3">
      <c r="E190" s="1"/>
      <c r="F190" s="1"/>
      <c r="G190" s="1"/>
      <c r="H190" s="1"/>
      <c r="I190" s="1"/>
      <c r="J190" s="1"/>
      <c r="K190" s="2"/>
      <c r="M190" s="1"/>
      <c r="N190" s="1"/>
      <c r="O190" s="1"/>
      <c r="P190" s="1"/>
      <c r="Q190" s="1"/>
      <c r="R190" s="1"/>
      <c r="S190" s="1"/>
    </row>
    <row r="191" spans="5:19" x14ac:dyDescent="0.3">
      <c r="E191" s="1"/>
      <c r="F191" s="1"/>
      <c r="G191" s="1"/>
      <c r="H191" s="1"/>
      <c r="I191" s="1"/>
      <c r="J191" s="1"/>
      <c r="K191" s="2"/>
      <c r="M191" s="1"/>
      <c r="N191" s="1"/>
      <c r="O191" s="1"/>
      <c r="P191" s="1"/>
      <c r="Q191" s="1"/>
      <c r="R191" s="1"/>
      <c r="S191" s="1"/>
    </row>
    <row r="192" spans="5:19" x14ac:dyDescent="0.3">
      <c r="E192" s="1"/>
      <c r="F192" s="1"/>
      <c r="G192" s="1"/>
      <c r="H192" s="1"/>
      <c r="I192" s="1"/>
      <c r="J192" s="1"/>
      <c r="K192" s="2"/>
      <c r="M192" s="1"/>
      <c r="N192" s="1"/>
      <c r="O192" s="1"/>
      <c r="P192" s="1"/>
      <c r="Q192" s="1"/>
      <c r="R192" s="1"/>
      <c r="S192" s="1"/>
    </row>
    <row r="193" spans="5:19" x14ac:dyDescent="0.3">
      <c r="E193" s="1"/>
      <c r="F193" s="1"/>
      <c r="G193" s="1"/>
      <c r="H193" s="1"/>
      <c r="I193" s="1"/>
      <c r="J193" s="1"/>
      <c r="K193" s="2"/>
      <c r="M193" s="1"/>
      <c r="N193" s="1"/>
      <c r="O193" s="1"/>
      <c r="P193" s="1"/>
      <c r="Q193" s="1"/>
      <c r="R193" s="1"/>
      <c r="S193" s="1"/>
    </row>
    <row r="194" spans="5:19" x14ac:dyDescent="0.3">
      <c r="E194" s="1"/>
      <c r="F194" s="1"/>
      <c r="G194" s="1"/>
      <c r="H194" s="1"/>
      <c r="I194" s="1"/>
      <c r="J194" s="1"/>
      <c r="K194" s="2"/>
      <c r="M194" s="1"/>
      <c r="N194" s="1"/>
      <c r="O194" s="1"/>
      <c r="P194" s="1"/>
      <c r="Q194" s="1"/>
      <c r="R194" s="1"/>
      <c r="S194" s="1"/>
    </row>
    <row r="195" spans="5:19" x14ac:dyDescent="0.3">
      <c r="E195" s="1"/>
      <c r="F195" s="1"/>
      <c r="G195" s="1"/>
      <c r="H195" s="1"/>
      <c r="I195" s="1"/>
      <c r="J195" s="1"/>
      <c r="K195" s="2"/>
      <c r="M195" s="1"/>
      <c r="N195" s="1"/>
      <c r="O195" s="1"/>
      <c r="P195" s="1"/>
      <c r="Q195" s="1"/>
      <c r="R195" s="1"/>
      <c r="S195" s="1"/>
    </row>
    <row r="196" spans="5:19" x14ac:dyDescent="0.3">
      <c r="E196" s="1"/>
      <c r="F196" s="1"/>
      <c r="G196" s="1"/>
      <c r="H196" s="1"/>
      <c r="I196" s="1"/>
      <c r="J196" s="1"/>
      <c r="K196" s="2"/>
      <c r="M196" s="1"/>
      <c r="N196" s="1"/>
      <c r="O196" s="1"/>
      <c r="P196" s="1"/>
      <c r="Q196" s="1"/>
      <c r="R196" s="1"/>
      <c r="S196" s="1"/>
    </row>
    <row r="197" spans="5:19" x14ac:dyDescent="0.3">
      <c r="E197" s="1"/>
      <c r="F197" s="1"/>
      <c r="G197" s="1"/>
      <c r="H197" s="1"/>
      <c r="I197" s="1"/>
      <c r="J197" s="1"/>
      <c r="K197" s="2"/>
      <c r="M197" s="1"/>
      <c r="N197" s="1"/>
      <c r="O197" s="1"/>
      <c r="P197" s="1"/>
      <c r="Q197" s="1"/>
      <c r="R197" s="1"/>
      <c r="S197" s="1"/>
    </row>
    <row r="198" spans="5:19" x14ac:dyDescent="0.3">
      <c r="E198" s="1"/>
      <c r="F198" s="1"/>
      <c r="G198" s="1"/>
      <c r="H198" s="1"/>
      <c r="I198" s="1"/>
      <c r="J198" s="1"/>
      <c r="K198" s="2"/>
      <c r="M198" s="1"/>
      <c r="N198" s="1"/>
      <c r="O198" s="1"/>
      <c r="P198" s="1"/>
      <c r="Q198" s="1"/>
      <c r="R198" s="1"/>
      <c r="S198" s="1"/>
    </row>
    <row r="199" spans="5:19" x14ac:dyDescent="0.3">
      <c r="E199" s="1"/>
      <c r="F199" s="1"/>
      <c r="G199" s="1"/>
      <c r="H199" s="1"/>
      <c r="I199" s="1"/>
      <c r="J199" s="1"/>
      <c r="K199" s="2"/>
      <c r="M199" s="1"/>
      <c r="N199" s="1"/>
      <c r="O199" s="1"/>
      <c r="P199" s="1"/>
      <c r="Q199" s="1"/>
      <c r="R199" s="1"/>
      <c r="S199" s="1"/>
    </row>
    <row r="200" spans="5:19" x14ac:dyDescent="0.3">
      <c r="E200" s="1"/>
      <c r="F200" s="1"/>
      <c r="G200" s="1"/>
      <c r="H200" s="1"/>
      <c r="I200" s="1"/>
      <c r="J200" s="1"/>
      <c r="K200" s="2"/>
    </row>
    <row r="201" spans="5:19" x14ac:dyDescent="0.3">
      <c r="E201" s="1"/>
      <c r="F201" s="1"/>
      <c r="G201" s="1"/>
      <c r="H201" s="1"/>
      <c r="I201" s="1"/>
      <c r="J201" s="2"/>
      <c r="K201" s="2"/>
    </row>
    <row r="202" spans="5:19" x14ac:dyDescent="0.3">
      <c r="E202" s="1"/>
      <c r="F202" s="1"/>
      <c r="G202" s="1"/>
      <c r="H202" s="1"/>
      <c r="I202" s="1"/>
      <c r="J202" s="1"/>
      <c r="K202" s="2"/>
    </row>
    <row r="203" spans="5:19" x14ac:dyDescent="0.3">
      <c r="E203" s="1"/>
      <c r="F203" s="1"/>
      <c r="G203" s="1"/>
      <c r="H203" s="1"/>
      <c r="I203" s="1"/>
      <c r="J203" s="1"/>
      <c r="K203" s="2"/>
    </row>
    <row r="204" spans="5:19" x14ac:dyDescent="0.3">
      <c r="E204" s="1"/>
      <c r="F204" s="1"/>
      <c r="G204" s="1"/>
      <c r="H204" s="1"/>
      <c r="I204" s="1"/>
      <c r="J204" s="1"/>
      <c r="K204" s="2"/>
    </row>
    <row r="205" spans="5:19" x14ac:dyDescent="0.3">
      <c r="E205" s="1"/>
      <c r="F205" s="1"/>
      <c r="G205" s="1"/>
      <c r="H205" s="1"/>
      <c r="I205" s="1"/>
      <c r="J205" s="1"/>
      <c r="K205" s="2"/>
    </row>
    <row r="206" spans="5:19" x14ac:dyDescent="0.3">
      <c r="E206" s="1"/>
      <c r="F206" s="1"/>
      <c r="G206" s="1"/>
      <c r="H206" s="1"/>
      <c r="I206" s="1"/>
      <c r="J206" s="1"/>
      <c r="K206" s="2"/>
    </row>
    <row r="207" spans="5:19" x14ac:dyDescent="0.3">
      <c r="E207" s="1"/>
      <c r="F207" s="1"/>
      <c r="G207" s="1"/>
      <c r="H207" s="1"/>
      <c r="I207" s="1"/>
      <c r="J207" s="1"/>
      <c r="K207" s="2"/>
    </row>
  </sheetData>
  <sortState xmlns:xlrd2="http://schemas.microsoft.com/office/spreadsheetml/2017/richdata2" ref="A1:D65527">
    <sortCondition ref="A1:A65527"/>
  </sortState>
  <customSheetViews>
    <customSheetView guid="{4E7F94B6-A271-4E6D-81CA-B04C1A7D5171}">
      <pane ySplit="1" topLeftCell="A2" activePane="bottomLeft" state="frozen"/>
      <selection pane="bottomLeft" activeCell="E14" sqref="E14"/>
      <pageMargins left="0" right="0" top="0" bottom="0" header="0" footer="0"/>
    </customSheetView>
    <customSheetView guid="{50059D42-1505-4519-B58A-472C6A084851}">
      <pane ySplit="1" topLeftCell="A2" activePane="bottomLeft" state="frozen"/>
      <selection pane="bottomLeft" activeCell="E14" sqref="E14"/>
      <pageMargins left="0" right="0" top="0" bottom="0" header="0" footer="0"/>
    </customSheetView>
  </customSheetViews>
  <conditionalFormatting sqref="S1:S199">
    <cfRule type="cellIs" dxfId="1" priority="1" operator="equal">
      <formula>"""laag"""</formula>
    </cfRule>
    <cfRule type="cellIs" dxfId="0" priority="2" operator="equal">
      <formula>"""hoog"""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C6F2FF4ADCF40AA3BF38E14B3F145" ma:contentTypeVersion="18" ma:contentTypeDescription="Crée un document." ma:contentTypeScope="" ma:versionID="5e0474942614014d28a29eb5551a0a22">
  <xsd:schema xmlns:xsd="http://www.w3.org/2001/XMLSchema" xmlns:xs="http://www.w3.org/2001/XMLSchema" xmlns:p="http://schemas.microsoft.com/office/2006/metadata/properties" xmlns:ns2="b2b65010-7fef-4de2-86c9-520f07c03f8c" xmlns:ns3="54092810-5438-4b8e-ba4d-3bd50f4da306" xmlns:ns4="cb8a2f34-848d-44b4-ad5c-19f09eb1e0cc" targetNamespace="http://schemas.microsoft.com/office/2006/metadata/properties" ma:root="true" ma:fieldsID="f4690b0be1f707742afd8ce39d623b19" ns2:_="" ns3:_="" ns4:_="">
    <xsd:import namespace="b2b65010-7fef-4de2-86c9-520f07c03f8c"/>
    <xsd:import namespace="54092810-5438-4b8e-ba4d-3bd50f4da306"/>
    <xsd:import namespace="cb8a2f34-848d-44b4-ad5c-19f09eb1e0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65010-7fef-4de2-86c9-520f07c03f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ab0ddeb4-36cb-4726-afab-0e6b8fcc13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92810-5438-4b8e-ba4d-3bd50f4da3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a2f34-848d-44b4-ad5c-19f09eb1e0c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d0bb119-17f4-4f6b-a87b-83b67a3046e2}" ma:internalName="TaxCatchAll" ma:showField="CatchAllData" ma:web="54092810-5438-4b8e-ba4d-3bd50f4da3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8a2f34-848d-44b4-ad5c-19f09eb1e0cc" xsi:nil="true"/>
    <lcf76f155ced4ddcb4097134ff3c332f xmlns="b2b65010-7fef-4de2-86c9-520f07c03f8c">
      <Terms xmlns="http://schemas.microsoft.com/office/infopath/2007/PartnerControls"/>
    </lcf76f155ced4ddcb4097134ff3c332f>
    <SharedWithUsers xmlns="54092810-5438-4b8e-ba4d-3bd50f4da306">
      <UserInfo>
        <DisplayName>HORSMAN Marco</DisplayName>
        <AccountId>59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B514BB-FEB2-462E-B686-FD26353BD1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b65010-7fef-4de2-86c9-520f07c03f8c"/>
    <ds:schemaRef ds:uri="54092810-5438-4b8e-ba4d-3bd50f4da306"/>
    <ds:schemaRef ds:uri="cb8a2f34-848d-44b4-ad5c-19f09eb1e0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22B9F8-0C3A-4859-A77D-084E100011A6}">
  <ds:schemaRefs>
    <ds:schemaRef ds:uri="http://schemas.microsoft.com/office/2006/metadata/properties"/>
    <ds:schemaRef ds:uri="http://schemas.microsoft.com/office/infopath/2007/PartnerControls"/>
    <ds:schemaRef ds:uri="cb8a2f34-848d-44b4-ad5c-19f09eb1e0cc"/>
    <ds:schemaRef ds:uri="b2b65010-7fef-4de2-86c9-520f07c03f8c"/>
    <ds:schemaRef ds:uri="54092810-5438-4b8e-ba4d-3bd50f4da306"/>
  </ds:schemaRefs>
</ds:datastoreItem>
</file>

<file path=customXml/itemProps3.xml><?xml version="1.0" encoding="utf-8"?>
<ds:datastoreItem xmlns:ds="http://schemas.openxmlformats.org/officeDocument/2006/customXml" ds:itemID="{E1D6EE23-426D-49CC-BEF1-A00F658723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Actietemplate</vt:lpstr>
      <vt:lpstr>Aanleverspecificaties</vt:lpstr>
      <vt:lpstr>Artikelgegevens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Select</dc:title>
  <dc:subject/>
  <dc:creator>Rachel Geus</dc:creator>
  <cp:keywords/>
  <dc:description/>
  <cp:lastModifiedBy>HULSHOF Sanne</cp:lastModifiedBy>
  <cp:revision/>
  <dcterms:created xsi:type="dcterms:W3CDTF">2015-10-29T13:32:53Z</dcterms:created>
  <dcterms:modified xsi:type="dcterms:W3CDTF">2023-11-06T15:47:55Z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0x01010024FC6F2FF4ADCF40AA3BF38E14B3F145</vt:lpwstr>
  </property>
  <property fmtid="{D5CDD505-2E9C-101B-9397-08002B2CF9AE}" pid="3" name="MediaServiceImageTags">
    <vt:lpwstr/>
  </property>
</Properties>
</file>